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39B5BBD-8553-463E-B862-779EC39F5E16}" xr6:coauthVersionLast="47" xr6:coauthVersionMax="47" xr10:uidLastSave="{00000000-0000-0000-0000-000000000000}"/>
  <workbookProtection workbookAlgorithmName="SHA-512" workbookHashValue="UT+k1XrvKMxH/P7RWw4k/PGBUlaMY5X0q7SKv1+2ysHLSFgIo/XOXs723noaxmbtofiz2SGu3ZD2ldfgvuXbzw==" workbookSaltValue="mQYA+LnEfsoJuOBt7sJMfQ==" workbookSpinCount="100000" lockStructure="1"/>
  <bookViews>
    <workbookView xWindow="-120" yWindow="-120" windowWidth="29040" windowHeight="15720" xr2:uid="{00000000-000D-0000-FFFF-FFFF00000000}"/>
  </bookViews>
  <sheets>
    <sheet name="入力表" sheetId="5" r:id="rId1"/>
    <sheet name="月計表①" sheetId="9" r:id="rId2"/>
    <sheet name="月計表②" sheetId="11" r:id="rId3"/>
    <sheet name="月計表③" sheetId="12" r:id="rId4"/>
    <sheet name="宿泊税納入申告書" sheetId="10" r:id="rId5"/>
    <sheet name="ｺｰﾄﾞ一覧（50音順）" sheetId="7" state="hidden" r:id="rId6"/>
    <sheet name="ｺｰﾄﾞ一覧（ｺｰﾄﾞ順）" sheetId="8" state="hidden" r:id="rId7"/>
  </sheets>
  <definedNames>
    <definedName name="_xlnm.Print_Area" localSheetId="6">'ｺｰﾄﾞ一覧（ｺｰﾄﾞ順）'!$A$1:$C$27</definedName>
    <definedName name="振興局" localSheetId="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" i="10" l="1"/>
  <c r="F38" i="10" l="1"/>
  <c r="O38" i="10" s="1"/>
  <c r="D5" i="12"/>
  <c r="D42" i="12"/>
  <c r="I39" i="12"/>
  <c r="F44" i="10" s="1"/>
  <c r="F39" i="12"/>
  <c r="F40" i="10" s="1"/>
  <c r="O40" i="10" s="1"/>
  <c r="D39" i="12"/>
  <c r="B39" i="12"/>
  <c r="B42" i="12" s="1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B5" i="12"/>
  <c r="D3" i="12"/>
  <c r="D2" i="12"/>
  <c r="F32" i="10"/>
  <c r="O32" i="10" s="1"/>
  <c r="F29" i="10"/>
  <c r="O29" i="10" s="1"/>
  <c r="F22" i="10"/>
  <c r="D5" i="11"/>
  <c r="I39" i="11"/>
  <c r="F36" i="10" s="1"/>
  <c r="F39" i="11"/>
  <c r="F42" i="11" s="1"/>
  <c r="D39" i="11"/>
  <c r="D42" i="11" s="1"/>
  <c r="B39" i="11"/>
  <c r="B42" i="11" s="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B5" i="11"/>
  <c r="D3" i="11"/>
  <c r="D2" i="11"/>
  <c r="D5" i="9"/>
  <c r="A33" i="10"/>
  <c r="A38" i="10"/>
  <c r="J38" i="10"/>
  <c r="A41" i="10"/>
  <c r="M2" i="10"/>
  <c r="A22" i="10"/>
  <c r="B5" i="9"/>
  <c r="F42" i="12" l="1"/>
  <c r="K42" i="12" s="1"/>
  <c r="F37" i="10"/>
  <c r="J37" i="10" s="1"/>
  <c r="F30" i="10"/>
  <c r="J30" i="10" s="1"/>
  <c r="K42" i="11"/>
  <c r="O37" i="10"/>
  <c r="Q37" i="10" s="1"/>
  <c r="F42" i="10"/>
  <c r="Q38" i="10"/>
  <c r="J40" i="10"/>
  <c r="Q40" i="10" s="1"/>
  <c r="K39" i="12"/>
  <c r="J32" i="10"/>
  <c r="J29" i="10"/>
  <c r="Q29" i="10" s="1"/>
  <c r="K39" i="11"/>
  <c r="Q32" i="10"/>
  <c r="K10" i="9"/>
  <c r="K9" i="9"/>
  <c r="K8" i="9"/>
  <c r="I39" i="9"/>
  <c r="F28" i="10" s="1"/>
  <c r="F39" i="9"/>
  <c r="F24" i="10" s="1"/>
  <c r="D39" i="9"/>
  <c r="B39" i="9"/>
  <c r="O42" i="10" l="1"/>
  <c r="B42" i="9"/>
  <c r="F21" i="10"/>
  <c r="O21" i="10" s="1"/>
  <c r="O30" i="10"/>
  <c r="Q30" i="10" s="1"/>
  <c r="Q34" i="10" s="1"/>
  <c r="F34" i="10"/>
  <c r="J42" i="10"/>
  <c r="Q42" i="10"/>
  <c r="J34" i="10"/>
  <c r="O34" i="10"/>
  <c r="D3" i="9"/>
  <c r="D2" i="9"/>
  <c r="J21" i="10" l="1"/>
  <c r="Q21" i="10"/>
  <c r="D42" i="9" l="1"/>
  <c r="F42" i="9"/>
  <c r="M7" i="10"/>
  <c r="K42" i="9" l="1"/>
  <c r="A25" i="10"/>
  <c r="Q2" i="10" l="1"/>
  <c r="O2" i="10"/>
  <c r="L2" i="10"/>
  <c r="P17" i="10"/>
  <c r="E17" i="10"/>
  <c r="E16" i="10"/>
  <c r="E15" i="10"/>
  <c r="M6" i="10"/>
  <c r="M5" i="10"/>
  <c r="O24" i="10" l="1"/>
  <c r="J24" i="10"/>
  <c r="J22" i="10"/>
  <c r="O22" i="10"/>
  <c r="F26" i="10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O26" i="10" l="1"/>
  <c r="Q24" i="10"/>
  <c r="K39" i="9"/>
  <c r="Q22" i="10"/>
  <c r="J26" i="10"/>
  <c r="M8" i="10"/>
  <c r="Q26" i="10" l="1"/>
  <c r="O46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62370322-8DEA-49B7-B6A9-0D545E3750D6}">
      <text>
        <r>
          <rPr>
            <sz val="9"/>
            <color indexed="81"/>
            <rFont val="MS P ゴシック"/>
            <family val="3"/>
            <charset val="128"/>
          </rPr>
          <t>「年」
数字のみ入力</t>
        </r>
      </text>
    </comment>
    <comment ref="E5" authorId="0" shapeId="0" xr:uid="{1B10902C-360C-4B23-A4E5-52D00731DBA7}">
      <text>
        <r>
          <rPr>
            <sz val="9"/>
            <color indexed="81"/>
            <rFont val="MS P ゴシック"/>
            <family val="3"/>
            <charset val="128"/>
          </rPr>
          <t>「月」
数字のみ入力</t>
        </r>
      </text>
    </comment>
    <comment ref="F5" authorId="0" shapeId="0" xr:uid="{45AEB2FE-A56D-4E9D-8AE2-778838302A71}">
      <text>
        <r>
          <rPr>
            <sz val="9"/>
            <color indexed="81"/>
            <rFont val="MS P ゴシック"/>
            <family val="3"/>
            <charset val="128"/>
          </rPr>
          <t>「日」
数字のみ入力</t>
        </r>
      </text>
    </comment>
    <comment ref="D10" authorId="0" shapeId="0" xr:uid="{A14AC57A-51BC-47AD-9283-1D0F8DB6CE29}">
      <text>
        <r>
          <rPr>
            <sz val="9"/>
            <color indexed="81"/>
            <rFont val="MS P ゴシック"/>
            <family val="3"/>
            <charset val="128"/>
          </rPr>
          <t>「８」から始まる６桁の施設番号を入力してください。</t>
        </r>
      </text>
    </comment>
    <comment ref="D14" authorId="0" shapeId="0" xr:uid="{8DFD468B-50FD-4DEC-B4DD-ACB89BAF0EA6}">
      <text>
        <r>
          <rPr>
            <sz val="9"/>
            <color indexed="81"/>
            <rFont val="MS P ゴシック"/>
            <family val="3"/>
            <charset val="128"/>
          </rPr>
          <t>「年」を数字だけ入力</t>
        </r>
      </text>
    </comment>
    <comment ref="E14" authorId="0" shapeId="0" xr:uid="{6D75780D-2316-4B49-BE2D-6FF2452FEEFE}">
      <text>
        <r>
          <rPr>
            <sz val="9"/>
            <color indexed="81"/>
            <rFont val="MS P ゴシック"/>
            <family val="3"/>
            <charset val="128"/>
          </rPr>
          <t>「年」を数字だけ入力</t>
        </r>
      </text>
    </comment>
    <comment ref="F14" authorId="0" shapeId="0" xr:uid="{90E66A71-B2EC-4A63-8B93-416D752B8D05}">
      <text>
        <r>
          <rPr>
            <sz val="9"/>
            <color indexed="81"/>
            <rFont val="MS P ゴシック"/>
            <family val="3"/>
            <charset val="128"/>
          </rPr>
          <t>「年」を数字だけ入力</t>
        </r>
      </text>
    </comment>
    <comment ref="D15" authorId="0" shapeId="0" xr:uid="{90BC147B-6F04-439B-8A36-E8C255BC1155}">
      <text>
        <r>
          <rPr>
            <sz val="9"/>
            <color indexed="81"/>
            <rFont val="MS P ゴシック"/>
            <family val="3"/>
            <charset val="128"/>
          </rPr>
          <t>「月」を数字だけ入力</t>
        </r>
      </text>
    </comment>
    <comment ref="E15" authorId="0" shapeId="0" xr:uid="{A41E05E9-C3C6-4AA4-8458-3444A83A5B6C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「月」を数字だけ入力</t>
        </r>
      </text>
    </comment>
    <comment ref="F15" authorId="0" shapeId="0" xr:uid="{2881147B-9D0F-4856-88DB-CBD22931D8C8}">
      <text>
        <r>
          <rPr>
            <sz val="9"/>
            <color indexed="81"/>
            <rFont val="MS P ゴシック"/>
            <family val="3"/>
            <charset val="128"/>
          </rPr>
          <t>「月」を数字だけ入力</t>
        </r>
      </text>
    </comment>
  </commentList>
</comments>
</file>

<file path=xl/sharedStrings.xml><?xml version="1.0" encoding="utf-8"?>
<sst xmlns="http://schemas.openxmlformats.org/spreadsheetml/2006/main" count="1375" uniqueCount="548">
  <si>
    <t>富良野市宿泊税納入申告書・月計表　入力表</t>
    <rPh sb="0" eb="4">
      <t>フラノシ</t>
    </rPh>
    <rPh sb="4" eb="7">
      <t>シュクハクゼイ</t>
    </rPh>
    <rPh sb="7" eb="9">
      <t>ノウニュウ</t>
    </rPh>
    <rPh sb="9" eb="12">
      <t>シンコクショ</t>
    </rPh>
    <rPh sb="13" eb="15">
      <t>ゲッケイ</t>
    </rPh>
    <rPh sb="15" eb="16">
      <t>ヒョウ</t>
    </rPh>
    <rPh sb="17" eb="19">
      <t>ニュウリョク</t>
    </rPh>
    <rPh sb="19" eb="20">
      <t>ヒョウ</t>
    </rPh>
    <phoneticPr fontId="7"/>
  </si>
  <si>
    <t>このデータの「入力表」シート及び「月計表」を入力することで、「申告書」が作成されます。
申告及び納付の際は、「月計表」、「申告書」を印刷してお使いください。
各項目の記載方法については別添「宿泊税納入申告書　記載例」をご確認ください。</t>
    <rPh sb="7" eb="9">
      <t>ニュウリョク</t>
    </rPh>
    <rPh sb="9" eb="10">
      <t>ヒョウ</t>
    </rPh>
    <rPh sb="14" eb="15">
      <t>オヨ</t>
    </rPh>
    <rPh sb="17" eb="20">
      <t>ゲッケイヒョウ</t>
    </rPh>
    <rPh sb="22" eb="24">
      <t>ニュウリョク</t>
    </rPh>
    <rPh sb="31" eb="34">
      <t>シンコクショ</t>
    </rPh>
    <rPh sb="36" eb="38">
      <t>サクセイ</t>
    </rPh>
    <rPh sb="44" eb="46">
      <t>シンコク</t>
    </rPh>
    <rPh sb="46" eb="47">
      <t>オヨ</t>
    </rPh>
    <rPh sb="48" eb="50">
      <t>ノウフ</t>
    </rPh>
    <rPh sb="51" eb="52">
      <t>サイ</t>
    </rPh>
    <rPh sb="55" eb="58">
      <t>ゲッケイヒョウ</t>
    </rPh>
    <rPh sb="61" eb="64">
      <t>シンコクショ</t>
    </rPh>
    <rPh sb="66" eb="68">
      <t>インサツ</t>
    </rPh>
    <rPh sb="71" eb="72">
      <t>ツカ</t>
    </rPh>
    <rPh sb="79" eb="80">
      <t>カク</t>
    </rPh>
    <rPh sb="80" eb="82">
      <t>コウモク</t>
    </rPh>
    <rPh sb="83" eb="85">
      <t>キサイ</t>
    </rPh>
    <rPh sb="85" eb="87">
      <t>ホウホウ</t>
    </rPh>
    <rPh sb="92" eb="94">
      <t>ベッテン</t>
    </rPh>
    <rPh sb="95" eb="98">
      <t>シュクハクゼイ</t>
    </rPh>
    <rPh sb="98" eb="100">
      <t>ノウニュウ</t>
    </rPh>
    <rPh sb="100" eb="103">
      <t>シンコクショ</t>
    </rPh>
    <rPh sb="104" eb="107">
      <t>キサイレイ</t>
    </rPh>
    <rPh sb="110" eb="112">
      <t>カクニン</t>
    </rPh>
    <phoneticPr fontId="7"/>
  </si>
  <si>
    <t>申告書提出年月日</t>
    <rPh sb="0" eb="3">
      <t>シンコクショ</t>
    </rPh>
    <rPh sb="3" eb="5">
      <t>テイシュツ</t>
    </rPh>
    <rPh sb="5" eb="8">
      <t>ネンガッピ</t>
    </rPh>
    <phoneticPr fontId="7"/>
  </si>
  <si>
    <t>令和</t>
    <rPh sb="0" eb="2">
      <t>レイワ</t>
    </rPh>
    <phoneticPr fontId="3"/>
  </si>
  <si>
    <t>特別徴収義務者</t>
    <rPh sb="0" eb="2">
      <t>トクベツ</t>
    </rPh>
    <rPh sb="2" eb="4">
      <t>チョウシュウ</t>
    </rPh>
    <rPh sb="4" eb="7">
      <t>ギムシャ</t>
    </rPh>
    <phoneticPr fontId="7"/>
  </si>
  <si>
    <t>住所（所在地）</t>
    <rPh sb="0" eb="2">
      <t>ジュウショ</t>
    </rPh>
    <rPh sb="3" eb="6">
      <t>ショザイチ</t>
    </rPh>
    <phoneticPr fontId="7"/>
  </si>
  <si>
    <t>氏名（名称）</t>
    <rPh sb="0" eb="2">
      <t>シメイ</t>
    </rPh>
    <rPh sb="3" eb="5">
      <t>メイショウ</t>
    </rPh>
    <phoneticPr fontId="7"/>
  </si>
  <si>
    <t>電話番号</t>
    <phoneticPr fontId="7"/>
  </si>
  <si>
    <t>個人番号又は法人番号(最大13桁)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rPh sb="11" eb="13">
      <t>サイダイ</t>
    </rPh>
    <rPh sb="15" eb="16">
      <t>ケタ</t>
    </rPh>
    <phoneticPr fontId="7"/>
  </si>
  <si>
    <t>施設番号</t>
    <rPh sb="0" eb="2">
      <t>シセツ</t>
    </rPh>
    <rPh sb="2" eb="4">
      <t>バンゴウ</t>
    </rPh>
    <phoneticPr fontId="3"/>
  </si>
  <si>
    <t>宿泊施設</t>
    <rPh sb="0" eb="2">
      <t>シュクハク</t>
    </rPh>
    <rPh sb="2" eb="4">
      <t>シセツ</t>
    </rPh>
    <phoneticPr fontId="3"/>
  </si>
  <si>
    <t>宿泊施設所在地</t>
    <rPh sb="0" eb="2">
      <t>シュクハク</t>
    </rPh>
    <rPh sb="2" eb="4">
      <t>シセツ</t>
    </rPh>
    <rPh sb="4" eb="7">
      <t>ショザイチ</t>
    </rPh>
    <phoneticPr fontId="7"/>
  </si>
  <si>
    <t>宿泊施設名</t>
    <rPh sb="0" eb="2">
      <t>シュクハク</t>
    </rPh>
    <rPh sb="2" eb="5">
      <t>シセツメイ</t>
    </rPh>
    <phoneticPr fontId="7"/>
  </si>
  <si>
    <t>電話番号</t>
    <rPh sb="0" eb="4">
      <t>デンワバンゴウ</t>
    </rPh>
    <phoneticPr fontId="3"/>
  </si>
  <si>
    <t>申告対象月
（3か月分）</t>
    <rPh sb="9" eb="11">
      <t>ゲツブン</t>
    </rPh>
    <phoneticPr fontId="3"/>
  </si>
  <si>
    <t>宿泊税月計表</t>
    <rPh sb="0" eb="2">
      <t>シュクハク</t>
    </rPh>
    <rPh sb="2" eb="3">
      <t>ゼイ</t>
    </rPh>
    <rPh sb="3" eb="4">
      <t>ツキ</t>
    </rPh>
    <rPh sb="4" eb="5">
      <t>ケイ</t>
    </rPh>
    <rPh sb="5" eb="6">
      <t>ヒョウ</t>
    </rPh>
    <phoneticPr fontId="21"/>
  </si>
  <si>
    <t>施設番号</t>
    <rPh sb="0" eb="2">
      <t>シセツ</t>
    </rPh>
    <rPh sb="2" eb="4">
      <t>バンゴウ</t>
    </rPh>
    <phoneticPr fontId="21"/>
  </si>
  <si>
    <t>宿泊施設名</t>
    <rPh sb="0" eb="2">
      <t>シュクハク</t>
    </rPh>
    <rPh sb="2" eb="4">
      <t>シセツ</t>
    </rPh>
    <rPh sb="4" eb="5">
      <t>メイ</t>
    </rPh>
    <phoneticPr fontId="21"/>
  </si>
  <si>
    <t>令和</t>
    <rPh sb="0" eb="2">
      <t>レイワ</t>
    </rPh>
    <phoneticPr fontId="21"/>
  </si>
  <si>
    <t>年</t>
    <rPh sb="0" eb="1">
      <t>ネン</t>
    </rPh>
    <phoneticPr fontId="21"/>
  </si>
  <si>
    <t>月分</t>
    <rPh sb="0" eb="1">
      <t>ツキ</t>
    </rPh>
    <rPh sb="1" eb="2">
      <t>ブン</t>
    </rPh>
    <phoneticPr fontId="21"/>
  </si>
  <si>
    <t>日付</t>
    <rPh sb="0" eb="2">
      <t>ヒヅケ</t>
    </rPh>
    <phoneticPr fontId="21"/>
  </si>
  <si>
    <t>宿泊数</t>
    <rPh sb="0" eb="2">
      <t>シュクハク</t>
    </rPh>
    <rPh sb="2" eb="3">
      <t>スウ</t>
    </rPh>
    <phoneticPr fontId="21"/>
  </si>
  <si>
    <t>宿泊料金が
２万円未満</t>
    <rPh sb="0" eb="2">
      <t>シュクハク</t>
    </rPh>
    <rPh sb="2" eb="4">
      <t>リョウキン</t>
    </rPh>
    <rPh sb="7" eb="9">
      <t>マンエン</t>
    </rPh>
    <rPh sb="9" eb="11">
      <t>ミマン</t>
    </rPh>
    <phoneticPr fontId="21"/>
  </si>
  <si>
    <t>宿泊料金が
２万円以上
５万円未満</t>
    <rPh sb="0" eb="2">
      <t>シュクハク</t>
    </rPh>
    <rPh sb="2" eb="4">
      <t>リョウキン</t>
    </rPh>
    <rPh sb="7" eb="9">
      <t>マンエン</t>
    </rPh>
    <rPh sb="9" eb="11">
      <t>イジョウ</t>
    </rPh>
    <rPh sb="13" eb="15">
      <t>マンエン</t>
    </rPh>
    <rPh sb="15" eb="17">
      <t>ミマン</t>
    </rPh>
    <phoneticPr fontId="21"/>
  </si>
  <si>
    <t>宿泊料金が
５万円以上</t>
    <rPh sb="0" eb="2">
      <t>シュクハク</t>
    </rPh>
    <rPh sb="2" eb="4">
      <t>リョウキン</t>
    </rPh>
    <rPh sb="7" eb="9">
      <t>マンエン</t>
    </rPh>
    <rPh sb="9" eb="11">
      <t>イジョウ</t>
    </rPh>
    <phoneticPr fontId="21"/>
  </si>
  <si>
    <t>課税免除</t>
    <rPh sb="0" eb="2">
      <t>カゼイ</t>
    </rPh>
    <rPh sb="2" eb="4">
      <t>メンジョ</t>
    </rPh>
    <phoneticPr fontId="21"/>
  </si>
  <si>
    <t>合計</t>
    <rPh sb="0" eb="2">
      <t>ゴウケイ</t>
    </rPh>
    <phoneticPr fontId="21"/>
  </si>
  <si>
    <t>泊</t>
    <rPh sb="0" eb="1">
      <t>ハク</t>
    </rPh>
    <phoneticPr fontId="21"/>
  </si>
  <si>
    <t>税率（市）</t>
    <rPh sb="0" eb="2">
      <t>ゼイリツ</t>
    </rPh>
    <rPh sb="3" eb="4">
      <t>シ</t>
    </rPh>
    <phoneticPr fontId="21"/>
  </si>
  <si>
    <t>円</t>
    <rPh sb="0" eb="1">
      <t>エン</t>
    </rPh>
    <phoneticPr fontId="21"/>
  </si>
  <si>
    <t>税率（道）</t>
    <rPh sb="0" eb="2">
      <t>ゼイリツ</t>
    </rPh>
    <rPh sb="3" eb="4">
      <t>ドウ</t>
    </rPh>
    <phoneticPr fontId="21"/>
  </si>
  <si>
    <t>税額(市道計)</t>
    <rPh sb="0" eb="2">
      <t>ゼイガク</t>
    </rPh>
    <rPh sb="3" eb="4">
      <t>シ</t>
    </rPh>
    <rPh sb="4" eb="5">
      <t>ドウ</t>
    </rPh>
    <rPh sb="5" eb="6">
      <t>ケイ</t>
    </rPh>
    <phoneticPr fontId="21"/>
  </si>
  <si>
    <t>第10号様式（第８条関係）</t>
    <rPh sb="0" eb="1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2">
      <t>カンケイ</t>
    </rPh>
    <phoneticPr fontId="21"/>
  </si>
  <si>
    <t>年</t>
  </si>
  <si>
    <t>月</t>
    <phoneticPr fontId="3"/>
  </si>
  <si>
    <t>日</t>
    <rPh sb="0" eb="1">
      <t>ニチ</t>
    </rPh>
    <phoneticPr fontId="3"/>
  </si>
  <si>
    <t>　（宛先）富良野市長</t>
    <rPh sb="2" eb="4">
      <t>アテサキ</t>
    </rPh>
    <rPh sb="5" eb="10">
      <t>フラノシチョウ</t>
    </rPh>
    <phoneticPr fontId="21"/>
  </si>
  <si>
    <t>（特別徴収義務者）</t>
    <rPh sb="1" eb="3">
      <t>トクベツ</t>
    </rPh>
    <rPh sb="3" eb="5">
      <t>チョウシュウ</t>
    </rPh>
    <rPh sb="5" eb="7">
      <t>ギム</t>
    </rPh>
    <rPh sb="7" eb="8">
      <t>シャ</t>
    </rPh>
    <phoneticPr fontId="21"/>
  </si>
  <si>
    <t>宿泊税納入申告書</t>
    <rPh sb="0" eb="2">
      <t>シュクハク</t>
    </rPh>
    <rPh sb="2" eb="3">
      <t>ゼイ</t>
    </rPh>
    <rPh sb="3" eb="5">
      <t>ノウニュウ</t>
    </rPh>
    <rPh sb="5" eb="8">
      <t>シンコクショ</t>
    </rPh>
    <phoneticPr fontId="21"/>
  </si>
  <si>
    <t>宿泊税の納入について、富良野市宿泊税条例第10条第１項の規定により、次のとおり申告します。</t>
    <rPh sb="0" eb="2">
      <t>シュクハク</t>
    </rPh>
    <rPh sb="2" eb="3">
      <t>ゼイ</t>
    </rPh>
    <rPh sb="4" eb="6">
      <t>ノウニュウ</t>
    </rPh>
    <rPh sb="11" eb="15">
      <t>フラノシ</t>
    </rPh>
    <rPh sb="15" eb="17">
      <t>シュクハク</t>
    </rPh>
    <rPh sb="17" eb="18">
      <t>ゼイ</t>
    </rPh>
    <rPh sb="18" eb="20">
      <t>ジョウレイ</t>
    </rPh>
    <rPh sb="20" eb="21">
      <t>ダイ</t>
    </rPh>
    <rPh sb="23" eb="24">
      <t>ジョウ</t>
    </rPh>
    <rPh sb="24" eb="25">
      <t>ダイ</t>
    </rPh>
    <rPh sb="26" eb="27">
      <t>コウ</t>
    </rPh>
    <rPh sb="28" eb="30">
      <t>キテイ</t>
    </rPh>
    <rPh sb="34" eb="35">
      <t>ツギ</t>
    </rPh>
    <rPh sb="39" eb="41">
      <t>シンコク</t>
    </rPh>
    <phoneticPr fontId="21"/>
  </si>
  <si>
    <t>宿泊施設</t>
    <rPh sb="0" eb="2">
      <t>シュクハク</t>
    </rPh>
    <rPh sb="2" eb="4">
      <t>シセツ</t>
    </rPh>
    <phoneticPr fontId="21"/>
  </si>
  <si>
    <t>所 在 地</t>
    <rPh sb="0" eb="1">
      <t>ショ</t>
    </rPh>
    <rPh sb="2" eb="3">
      <t>ザイ</t>
    </rPh>
    <rPh sb="4" eb="5">
      <t>チ</t>
    </rPh>
    <phoneticPr fontId="21"/>
  </si>
  <si>
    <t>名　　称</t>
    <rPh sb="0" eb="1">
      <t>ナ</t>
    </rPh>
    <rPh sb="3" eb="4">
      <t>ショウ</t>
    </rPh>
    <phoneticPr fontId="21"/>
  </si>
  <si>
    <t>電話番号</t>
    <rPh sb="0" eb="2">
      <t>デンワ</t>
    </rPh>
    <rPh sb="2" eb="4">
      <t>バンゴウ</t>
    </rPh>
    <phoneticPr fontId="21"/>
  </si>
  <si>
    <t>月
分</t>
    <rPh sb="0" eb="1">
      <t>ツキ</t>
    </rPh>
    <rPh sb="2" eb="3">
      <t>ブン</t>
    </rPh>
    <phoneticPr fontId="21"/>
  </si>
  <si>
    <t>区分</t>
    <rPh sb="0" eb="2">
      <t>クブン</t>
    </rPh>
    <phoneticPr fontId="21"/>
  </si>
  <si>
    <t>宿泊数
①</t>
    <rPh sb="0" eb="2">
      <t>シュクハク</t>
    </rPh>
    <rPh sb="2" eb="3">
      <t>スウ</t>
    </rPh>
    <phoneticPr fontId="21"/>
  </si>
  <si>
    <t>市宿泊税</t>
    <rPh sb="0" eb="1">
      <t>シ</t>
    </rPh>
    <rPh sb="1" eb="3">
      <t>シュクハク</t>
    </rPh>
    <rPh sb="3" eb="4">
      <t>ゼイ</t>
    </rPh>
    <phoneticPr fontId="21"/>
  </si>
  <si>
    <t>道宿泊税</t>
    <rPh sb="0" eb="1">
      <t>ドウ</t>
    </rPh>
    <rPh sb="1" eb="3">
      <t>シュクハク</t>
    </rPh>
    <rPh sb="3" eb="4">
      <t>ゼイ</t>
    </rPh>
    <phoneticPr fontId="21"/>
  </si>
  <si>
    <r>
      <t xml:space="preserve">税額計⑥
</t>
    </r>
    <r>
      <rPr>
        <sz val="8"/>
        <color theme="1"/>
        <rFont val="ＭＳ 明朝"/>
        <family val="1"/>
        <charset val="128"/>
      </rPr>
      <t>③＋④</t>
    </r>
    <rPh sb="0" eb="2">
      <t>ゼイガク</t>
    </rPh>
    <rPh sb="2" eb="3">
      <t>ケイ</t>
    </rPh>
    <phoneticPr fontId="21"/>
  </si>
  <si>
    <t>税率②</t>
    <rPh sb="0" eb="2">
      <t>ゼイリツ</t>
    </rPh>
    <phoneticPr fontId="21"/>
  </si>
  <si>
    <r>
      <t xml:space="preserve">税額③
</t>
    </r>
    <r>
      <rPr>
        <sz val="8"/>
        <color theme="1"/>
        <rFont val="ＭＳ 明朝"/>
        <family val="1"/>
        <charset val="128"/>
      </rPr>
      <t>①×②</t>
    </r>
    <rPh sb="0" eb="2">
      <t>ゼイガク</t>
    </rPh>
    <phoneticPr fontId="21"/>
  </si>
  <si>
    <t>税率④</t>
    <rPh sb="0" eb="2">
      <t>ゼイリツ</t>
    </rPh>
    <phoneticPr fontId="21"/>
  </si>
  <si>
    <r>
      <t xml:space="preserve">税額⑤
</t>
    </r>
    <r>
      <rPr>
        <sz val="8"/>
        <color theme="1"/>
        <rFont val="ＭＳ 明朝"/>
        <family val="1"/>
        <charset val="128"/>
      </rPr>
      <t>①×④</t>
    </r>
    <rPh sb="0" eb="2">
      <t>ゼイガク</t>
    </rPh>
    <phoneticPr fontId="21"/>
  </si>
  <si>
    <t>宿泊料金
(１人１泊)</t>
    <rPh sb="0" eb="2">
      <t>シュクハク</t>
    </rPh>
    <rPh sb="2" eb="4">
      <t>リョウキン</t>
    </rPh>
    <rPh sb="8" eb="9">
      <t>ヒト</t>
    </rPh>
    <rPh sb="10" eb="11">
      <t>ハク</t>
    </rPh>
    <phoneticPr fontId="21"/>
  </si>
  <si>
    <t>２万円未満</t>
    <rPh sb="1" eb="3">
      <t>マンエン</t>
    </rPh>
    <rPh sb="3" eb="5">
      <t>ミマン</t>
    </rPh>
    <phoneticPr fontId="21"/>
  </si>
  <si>
    <t>２万円以上
５万円未満</t>
    <rPh sb="1" eb="3">
      <t>マンエン</t>
    </rPh>
    <rPh sb="3" eb="5">
      <t>イジョウ</t>
    </rPh>
    <rPh sb="7" eb="9">
      <t>マンエン</t>
    </rPh>
    <rPh sb="9" eb="11">
      <t>ミマン</t>
    </rPh>
    <phoneticPr fontId="21"/>
  </si>
  <si>
    <t>５万円以上</t>
    <rPh sb="1" eb="3">
      <t>マンエン</t>
    </rPh>
    <rPh sb="3" eb="5">
      <t>イジョウ</t>
    </rPh>
    <phoneticPr fontId="21"/>
  </si>
  <si>
    <t>課　税　対　象</t>
    <rPh sb="0" eb="1">
      <t>カ</t>
    </rPh>
    <rPh sb="2" eb="3">
      <t>ゼイ</t>
    </rPh>
    <rPh sb="4" eb="5">
      <t>タイ</t>
    </rPh>
    <rPh sb="6" eb="7">
      <t>ゾウ</t>
    </rPh>
    <phoneticPr fontId="21"/>
  </si>
  <si>
    <t>納　入
すべき
金　額</t>
    <rPh sb="0" eb="1">
      <t>オサメ</t>
    </rPh>
    <rPh sb="2" eb="3">
      <t>ハイ</t>
    </rPh>
    <rPh sb="8" eb="9">
      <t>キン</t>
    </rPh>
    <rPh sb="10" eb="11">
      <t>ガク</t>
    </rPh>
    <phoneticPr fontId="21"/>
  </si>
  <si>
    <t>月
分</t>
    <rPh sb="0" eb="1">
      <t>ガツ</t>
    </rPh>
    <rPh sb="3" eb="4">
      <t>ブン</t>
    </rPh>
    <phoneticPr fontId="21"/>
  </si>
  <si>
    <t>課 税 対 象 外</t>
    <rPh sb="0" eb="1">
      <t>カ</t>
    </rPh>
    <rPh sb="2" eb="3">
      <t>ゼイ</t>
    </rPh>
    <rPh sb="4" eb="5">
      <t>タイ</t>
    </rPh>
    <rPh sb="6" eb="7">
      <t>ゾウ</t>
    </rPh>
    <rPh sb="8" eb="9">
      <t>ガイ</t>
    </rPh>
    <phoneticPr fontId="21"/>
  </si>
  <si>
    <t>納入すべき金額　合計</t>
    <rPh sb="0" eb="2">
      <t>ノウニュウ</t>
    </rPh>
    <rPh sb="5" eb="7">
      <t>キンガク</t>
    </rPh>
    <rPh sb="8" eb="10">
      <t>ゴウケイ</t>
    </rPh>
    <phoneticPr fontId="21"/>
  </si>
  <si>
    <t>事務所コード一覧（市町村５０音順）</t>
    <rPh sb="0" eb="2">
      <t>ジム</t>
    </rPh>
    <rPh sb="2" eb="3">
      <t>ショ</t>
    </rPh>
    <rPh sb="6" eb="8">
      <t>イチラン</t>
    </rPh>
    <rPh sb="9" eb="12">
      <t>シチョウソン</t>
    </rPh>
    <rPh sb="14" eb="15">
      <t>オン</t>
    </rPh>
    <rPh sb="15" eb="16">
      <t>ジュン</t>
    </rPh>
    <phoneticPr fontId="7"/>
  </si>
  <si>
    <t>「札幌市」と「北海道外」の事務所コードは「２１０」です。</t>
    <phoneticPr fontId="7"/>
  </si>
  <si>
    <t>市町村名</t>
    <rPh sb="0" eb="3">
      <t>シチョウソン</t>
    </rPh>
    <rPh sb="3" eb="4">
      <t>メイ</t>
    </rPh>
    <phoneticPr fontId="7"/>
  </si>
  <si>
    <t>事務所</t>
    <phoneticPr fontId="7"/>
  </si>
  <si>
    <t>かな</t>
    <phoneticPr fontId="7"/>
  </si>
  <si>
    <t>コード</t>
    <phoneticPr fontId="7"/>
  </si>
  <si>
    <t>あ</t>
    <phoneticPr fontId="7"/>
  </si>
  <si>
    <t>愛別町</t>
    <phoneticPr fontId="7"/>
  </si>
  <si>
    <t>あいべつちょう</t>
    <phoneticPr fontId="7"/>
  </si>
  <si>
    <t>０６０</t>
    <phoneticPr fontId="7"/>
  </si>
  <si>
    <t>こ</t>
    <phoneticPr fontId="7"/>
  </si>
  <si>
    <t>小清水町</t>
    <phoneticPr fontId="7"/>
  </si>
  <si>
    <t>こしみずちょう</t>
    <phoneticPr fontId="7"/>
  </si>
  <si>
    <t>０９０</t>
    <phoneticPr fontId="7"/>
  </si>
  <si>
    <t>南幌町</t>
    <phoneticPr fontId="7"/>
  </si>
  <si>
    <t>なんぽろちょう</t>
    <phoneticPr fontId="7"/>
  </si>
  <si>
    <t>０５０</t>
    <phoneticPr fontId="7"/>
  </si>
  <si>
    <t>赤井川村</t>
    <phoneticPr fontId="7"/>
  </si>
  <si>
    <t>あかいがわむら</t>
    <phoneticPr fontId="7"/>
  </si>
  <si>
    <t>０４１</t>
    <phoneticPr fontId="7"/>
  </si>
  <si>
    <t>さ</t>
    <phoneticPr fontId="7"/>
  </si>
  <si>
    <t>札幌市</t>
    <phoneticPr fontId="7"/>
  </si>
  <si>
    <t>さっぽろし</t>
    <phoneticPr fontId="7"/>
  </si>
  <si>
    <t>２１０</t>
    <phoneticPr fontId="7"/>
  </si>
  <si>
    <t>に</t>
    <phoneticPr fontId="7"/>
  </si>
  <si>
    <t>新冠町</t>
    <phoneticPr fontId="7"/>
  </si>
  <si>
    <t>にいかっぷちょう</t>
    <phoneticPr fontId="7"/>
  </si>
  <si>
    <t>１１０</t>
    <phoneticPr fontId="7"/>
  </si>
  <si>
    <t>赤平市</t>
    <phoneticPr fontId="7"/>
  </si>
  <si>
    <t>あかびらし</t>
    <phoneticPr fontId="7"/>
  </si>
  <si>
    <t>様似町</t>
    <phoneticPr fontId="7"/>
  </si>
  <si>
    <t>さまにちょう</t>
    <phoneticPr fontId="7"/>
  </si>
  <si>
    <t>仁木町</t>
    <phoneticPr fontId="7"/>
  </si>
  <si>
    <t>にきちょう</t>
    <phoneticPr fontId="7"/>
  </si>
  <si>
    <t>旭川市</t>
    <phoneticPr fontId="7"/>
  </si>
  <si>
    <t>あさひかわし</t>
    <phoneticPr fontId="7"/>
  </si>
  <si>
    <t>更別村</t>
    <phoneticPr fontId="7"/>
  </si>
  <si>
    <t>さらべつむら</t>
    <phoneticPr fontId="7"/>
  </si>
  <si>
    <t>１２０</t>
    <phoneticPr fontId="7"/>
  </si>
  <si>
    <t>西興部村</t>
    <phoneticPr fontId="7"/>
  </si>
  <si>
    <t>にしおこっぺむら</t>
    <phoneticPr fontId="7"/>
  </si>
  <si>
    <t>０９２</t>
    <phoneticPr fontId="7"/>
  </si>
  <si>
    <t>芦別市</t>
    <phoneticPr fontId="7"/>
  </si>
  <si>
    <t>あしべつし</t>
    <phoneticPr fontId="7"/>
  </si>
  <si>
    <t>猿払村</t>
    <phoneticPr fontId="7"/>
  </si>
  <si>
    <t>さるふつむら</t>
    <phoneticPr fontId="7"/>
  </si>
  <si>
    <t>０８０</t>
    <phoneticPr fontId="7"/>
  </si>
  <si>
    <t>ニセコ町</t>
    <phoneticPr fontId="7"/>
  </si>
  <si>
    <t>にせこちょう</t>
    <phoneticPr fontId="7"/>
  </si>
  <si>
    <t>０４０</t>
    <phoneticPr fontId="7"/>
  </si>
  <si>
    <t>足寄町</t>
    <phoneticPr fontId="7"/>
  </si>
  <si>
    <t>あしょろちょう</t>
    <phoneticPr fontId="7"/>
  </si>
  <si>
    <t>佐呂間町</t>
    <phoneticPr fontId="7"/>
  </si>
  <si>
    <t>さろまちょう</t>
    <phoneticPr fontId="7"/>
  </si>
  <si>
    <t>０９１</t>
    <phoneticPr fontId="7"/>
  </si>
  <si>
    <t>ぬ</t>
    <phoneticPr fontId="7"/>
  </si>
  <si>
    <t>沼田町</t>
    <phoneticPr fontId="7"/>
  </si>
  <si>
    <t>ぬまたちょう</t>
    <phoneticPr fontId="7"/>
  </si>
  <si>
    <t>０５１</t>
    <phoneticPr fontId="7"/>
  </si>
  <si>
    <t>厚岸町</t>
    <phoneticPr fontId="7"/>
  </si>
  <si>
    <t>あっけしちょう</t>
    <phoneticPr fontId="7"/>
  </si>
  <si>
    <t>１３０</t>
    <phoneticPr fontId="7"/>
  </si>
  <si>
    <t>し</t>
    <phoneticPr fontId="7"/>
  </si>
  <si>
    <t>鹿追町</t>
    <phoneticPr fontId="7"/>
  </si>
  <si>
    <t>しかおいちょう</t>
    <phoneticPr fontId="7"/>
  </si>
  <si>
    <t>ね</t>
    <phoneticPr fontId="7"/>
  </si>
  <si>
    <t>根室市</t>
    <phoneticPr fontId="7"/>
  </si>
  <si>
    <t>ねむろし</t>
    <phoneticPr fontId="7"/>
  </si>
  <si>
    <t>１４０</t>
    <phoneticPr fontId="7"/>
  </si>
  <si>
    <t>厚沢部町</t>
    <phoneticPr fontId="7"/>
  </si>
  <si>
    <t>あっさぶちょう</t>
    <phoneticPr fontId="7"/>
  </si>
  <si>
    <t>０３０</t>
    <phoneticPr fontId="7"/>
  </si>
  <si>
    <t>鹿部町</t>
    <phoneticPr fontId="7"/>
  </si>
  <si>
    <t>しかべちょう</t>
    <phoneticPr fontId="7"/>
  </si>
  <si>
    <t>０２０</t>
    <phoneticPr fontId="7"/>
  </si>
  <si>
    <t>の</t>
    <phoneticPr fontId="7"/>
  </si>
  <si>
    <t>登別市</t>
    <phoneticPr fontId="7"/>
  </si>
  <si>
    <t>のぼりべつし</t>
    <phoneticPr fontId="7"/>
  </si>
  <si>
    <t>１００</t>
    <phoneticPr fontId="7"/>
  </si>
  <si>
    <t>厚真町</t>
    <phoneticPr fontId="7"/>
  </si>
  <si>
    <t>あつまちょう</t>
    <phoneticPr fontId="7"/>
  </si>
  <si>
    <t>１０１</t>
    <phoneticPr fontId="7"/>
  </si>
  <si>
    <t>標茶町</t>
    <phoneticPr fontId="7"/>
  </si>
  <si>
    <t>しべちゃちょう</t>
    <phoneticPr fontId="7"/>
  </si>
  <si>
    <t>は</t>
    <phoneticPr fontId="7"/>
  </si>
  <si>
    <t>函館市</t>
    <phoneticPr fontId="7"/>
  </si>
  <si>
    <t>はこだてし</t>
    <phoneticPr fontId="7"/>
  </si>
  <si>
    <t>網走市</t>
    <phoneticPr fontId="7"/>
  </si>
  <si>
    <t>あばしりし</t>
    <phoneticPr fontId="7"/>
  </si>
  <si>
    <t>士別市</t>
    <phoneticPr fontId="7"/>
  </si>
  <si>
    <t>しべつし</t>
    <phoneticPr fontId="7"/>
  </si>
  <si>
    <t>０６１</t>
    <phoneticPr fontId="7"/>
  </si>
  <si>
    <t>羽幌町</t>
    <phoneticPr fontId="7"/>
  </si>
  <si>
    <t>はぼろちょう</t>
    <phoneticPr fontId="7"/>
  </si>
  <si>
    <t>０７０</t>
    <phoneticPr fontId="7"/>
  </si>
  <si>
    <t>安平町</t>
    <phoneticPr fontId="7"/>
  </si>
  <si>
    <t>あびらちょう</t>
    <phoneticPr fontId="7"/>
  </si>
  <si>
    <t>標津町</t>
    <phoneticPr fontId="7"/>
  </si>
  <si>
    <t>しべつちょう</t>
    <phoneticPr fontId="7"/>
  </si>
  <si>
    <t>浜頓別町</t>
    <phoneticPr fontId="7"/>
  </si>
  <si>
    <t>はまとんべつちょう</t>
    <phoneticPr fontId="7"/>
  </si>
  <si>
    <t>い</t>
    <phoneticPr fontId="7"/>
  </si>
  <si>
    <t>池田町</t>
    <phoneticPr fontId="7"/>
  </si>
  <si>
    <t>いけだちょう</t>
    <phoneticPr fontId="7"/>
  </si>
  <si>
    <t>士幌町</t>
    <phoneticPr fontId="7"/>
  </si>
  <si>
    <t>しほろちょう</t>
    <phoneticPr fontId="7"/>
  </si>
  <si>
    <t>浜中町</t>
    <phoneticPr fontId="7"/>
  </si>
  <si>
    <t>はまなかちょう</t>
    <phoneticPr fontId="7"/>
  </si>
  <si>
    <t>石狩市</t>
    <phoneticPr fontId="7"/>
  </si>
  <si>
    <t>いしかりし</t>
    <phoneticPr fontId="7"/>
  </si>
  <si>
    <t>０１０</t>
    <phoneticPr fontId="7"/>
  </si>
  <si>
    <t>島牧村</t>
    <phoneticPr fontId="7"/>
  </si>
  <si>
    <t>しままきむら</t>
    <phoneticPr fontId="7"/>
  </si>
  <si>
    <t>ひ</t>
    <phoneticPr fontId="7"/>
  </si>
  <si>
    <t>美瑛町</t>
    <phoneticPr fontId="7"/>
  </si>
  <si>
    <t>びえいちょう</t>
    <phoneticPr fontId="7"/>
  </si>
  <si>
    <t>今金町</t>
    <phoneticPr fontId="7"/>
  </si>
  <si>
    <t>いまかねちょう</t>
    <phoneticPr fontId="7"/>
  </si>
  <si>
    <t>清水町</t>
    <phoneticPr fontId="7"/>
  </si>
  <si>
    <t>しみずちょう</t>
    <phoneticPr fontId="7"/>
  </si>
  <si>
    <t>東神楽町</t>
    <phoneticPr fontId="7"/>
  </si>
  <si>
    <t>ひがしかぐらちょう</t>
    <phoneticPr fontId="7"/>
  </si>
  <si>
    <t>岩内町</t>
    <phoneticPr fontId="7"/>
  </si>
  <si>
    <t>いわないちょう</t>
    <phoneticPr fontId="7"/>
  </si>
  <si>
    <t>占冠村</t>
    <phoneticPr fontId="7"/>
  </si>
  <si>
    <t>しむかっぷむら</t>
    <phoneticPr fontId="7"/>
  </si>
  <si>
    <t>東川町</t>
    <phoneticPr fontId="7"/>
  </si>
  <si>
    <t>ひがしかわちょう</t>
    <phoneticPr fontId="7"/>
  </si>
  <si>
    <t>岩見沢市</t>
    <phoneticPr fontId="7"/>
  </si>
  <si>
    <t>いわみざわし</t>
    <phoneticPr fontId="7"/>
  </si>
  <si>
    <t>下川町</t>
    <phoneticPr fontId="7"/>
  </si>
  <si>
    <t>しもかわちょう</t>
    <phoneticPr fontId="7"/>
  </si>
  <si>
    <t>日高町</t>
    <phoneticPr fontId="7"/>
  </si>
  <si>
    <t>ひだかちょう</t>
    <phoneticPr fontId="7"/>
  </si>
  <si>
    <t>う</t>
    <phoneticPr fontId="7"/>
  </si>
  <si>
    <t>歌志内市</t>
    <phoneticPr fontId="7"/>
  </si>
  <si>
    <t>うたしないし</t>
    <phoneticPr fontId="7"/>
  </si>
  <si>
    <t>積丹町</t>
    <phoneticPr fontId="7"/>
  </si>
  <si>
    <t>しゃこたんちょう</t>
    <phoneticPr fontId="7"/>
  </si>
  <si>
    <t>比布町</t>
    <phoneticPr fontId="7"/>
  </si>
  <si>
    <t>ぴっぷちょう</t>
    <phoneticPr fontId="7"/>
  </si>
  <si>
    <t>浦臼町</t>
    <phoneticPr fontId="7"/>
  </si>
  <si>
    <t>うらうすちょう</t>
    <phoneticPr fontId="7"/>
  </si>
  <si>
    <t>斜里町</t>
    <phoneticPr fontId="7"/>
  </si>
  <si>
    <t>しゃりちょう</t>
    <phoneticPr fontId="7"/>
  </si>
  <si>
    <t>美唄市</t>
    <phoneticPr fontId="7"/>
  </si>
  <si>
    <t>びばいし</t>
    <phoneticPr fontId="7"/>
  </si>
  <si>
    <t>浦河町</t>
    <phoneticPr fontId="7"/>
  </si>
  <si>
    <t>うらかわちょう</t>
    <phoneticPr fontId="7"/>
  </si>
  <si>
    <t>初山別村</t>
    <phoneticPr fontId="7"/>
  </si>
  <si>
    <t>しょさんべつむら</t>
    <phoneticPr fontId="7"/>
  </si>
  <si>
    <t>美深町</t>
    <phoneticPr fontId="7"/>
  </si>
  <si>
    <t>びふかちょう</t>
    <phoneticPr fontId="7"/>
  </si>
  <si>
    <t>浦幌町</t>
    <phoneticPr fontId="7"/>
  </si>
  <si>
    <t>うらほろちょう</t>
    <phoneticPr fontId="7"/>
  </si>
  <si>
    <t>白老町</t>
    <phoneticPr fontId="7"/>
  </si>
  <si>
    <t>しらおいちょう</t>
    <phoneticPr fontId="7"/>
  </si>
  <si>
    <t>美幌町</t>
    <phoneticPr fontId="7"/>
  </si>
  <si>
    <t>びほろちょう</t>
    <phoneticPr fontId="7"/>
  </si>
  <si>
    <t>雨竜町</t>
    <phoneticPr fontId="7"/>
  </si>
  <si>
    <t>うりゅうちょう</t>
    <phoneticPr fontId="7"/>
  </si>
  <si>
    <t>白糠町</t>
    <phoneticPr fontId="7"/>
  </si>
  <si>
    <t>しらぬかちょう</t>
    <phoneticPr fontId="7"/>
  </si>
  <si>
    <t>平取町</t>
    <phoneticPr fontId="7"/>
  </si>
  <si>
    <t>びらとりちょう</t>
    <phoneticPr fontId="7"/>
  </si>
  <si>
    <t>え</t>
    <phoneticPr fontId="7"/>
  </si>
  <si>
    <t>江差町</t>
    <phoneticPr fontId="7"/>
  </si>
  <si>
    <t>えさしちょう</t>
    <phoneticPr fontId="7"/>
  </si>
  <si>
    <t>知内町</t>
    <phoneticPr fontId="7"/>
  </si>
  <si>
    <t>しりうちちょう</t>
    <phoneticPr fontId="7"/>
  </si>
  <si>
    <t>広尾町</t>
    <phoneticPr fontId="7"/>
  </si>
  <si>
    <t>ひろおちょう</t>
    <phoneticPr fontId="7"/>
  </si>
  <si>
    <t>枝幸町</t>
    <phoneticPr fontId="7"/>
  </si>
  <si>
    <t>新篠津村</t>
    <phoneticPr fontId="7"/>
  </si>
  <si>
    <t>しんしのつむら</t>
    <phoneticPr fontId="7"/>
  </si>
  <si>
    <t>ふ</t>
    <phoneticPr fontId="7"/>
  </si>
  <si>
    <t>深川市</t>
    <phoneticPr fontId="7"/>
  </si>
  <si>
    <t>ふかがわし</t>
    <phoneticPr fontId="7"/>
  </si>
  <si>
    <t>恵庭市</t>
    <phoneticPr fontId="7"/>
  </si>
  <si>
    <t>えにわし</t>
    <phoneticPr fontId="7"/>
  </si>
  <si>
    <t>新得町</t>
    <phoneticPr fontId="7"/>
  </si>
  <si>
    <t>しんとくちょう</t>
    <phoneticPr fontId="7"/>
  </si>
  <si>
    <t>福島町</t>
    <phoneticPr fontId="7"/>
  </si>
  <si>
    <t>ふくしまちょう</t>
    <phoneticPr fontId="7"/>
  </si>
  <si>
    <t>江別市</t>
    <phoneticPr fontId="7"/>
  </si>
  <si>
    <t>えべつし</t>
    <phoneticPr fontId="7"/>
  </si>
  <si>
    <t>新十津川町</t>
  </si>
  <si>
    <t>しんとつかわちょう</t>
    <phoneticPr fontId="7"/>
  </si>
  <si>
    <t>富良野市</t>
    <phoneticPr fontId="7"/>
  </si>
  <si>
    <t>ふらのし</t>
    <phoneticPr fontId="7"/>
  </si>
  <si>
    <t>えりも町</t>
    <phoneticPr fontId="7"/>
  </si>
  <si>
    <t>えりもちょう</t>
    <phoneticPr fontId="7"/>
  </si>
  <si>
    <t>新ひだか町</t>
    <phoneticPr fontId="7"/>
  </si>
  <si>
    <t>しんひだかちょう</t>
    <phoneticPr fontId="7"/>
  </si>
  <si>
    <t>古平町</t>
    <phoneticPr fontId="7"/>
  </si>
  <si>
    <t>ふるびらちょう</t>
    <phoneticPr fontId="7"/>
  </si>
  <si>
    <t>遠軽町</t>
    <phoneticPr fontId="7"/>
  </si>
  <si>
    <t>えんがるちょう</t>
    <phoneticPr fontId="7"/>
  </si>
  <si>
    <t>す</t>
    <phoneticPr fontId="7"/>
  </si>
  <si>
    <t>寿都町</t>
    <phoneticPr fontId="7"/>
  </si>
  <si>
    <t>すっつちょう</t>
    <phoneticPr fontId="7"/>
  </si>
  <si>
    <t>へ</t>
    <phoneticPr fontId="7"/>
  </si>
  <si>
    <t>別海町</t>
    <phoneticPr fontId="7"/>
  </si>
  <si>
    <t>べつかいちょう</t>
    <phoneticPr fontId="7"/>
  </si>
  <si>
    <t>遠別町</t>
    <phoneticPr fontId="7"/>
  </si>
  <si>
    <t>えんべつちょう</t>
    <phoneticPr fontId="7"/>
  </si>
  <si>
    <t>砂川市</t>
    <phoneticPr fontId="7"/>
  </si>
  <si>
    <t>すながわし</t>
    <phoneticPr fontId="7"/>
  </si>
  <si>
    <t>ほ</t>
    <phoneticPr fontId="7"/>
  </si>
  <si>
    <t>北斗市</t>
    <phoneticPr fontId="7"/>
  </si>
  <si>
    <t>ほくとし</t>
    <phoneticPr fontId="7"/>
  </si>
  <si>
    <t>お</t>
    <phoneticPr fontId="7"/>
  </si>
  <si>
    <t>雄武町</t>
    <phoneticPr fontId="7"/>
  </si>
  <si>
    <t>おうむちょう</t>
    <phoneticPr fontId="7"/>
  </si>
  <si>
    <t>せ</t>
    <phoneticPr fontId="7"/>
  </si>
  <si>
    <t>せたな町</t>
    <phoneticPr fontId="7"/>
  </si>
  <si>
    <t>せたなちょう</t>
    <phoneticPr fontId="7"/>
  </si>
  <si>
    <t>北竜町</t>
    <phoneticPr fontId="7"/>
  </si>
  <si>
    <t>ほくりゅうちょう</t>
    <phoneticPr fontId="7"/>
  </si>
  <si>
    <t>大空町</t>
    <phoneticPr fontId="7"/>
  </si>
  <si>
    <t>おおぞらちょう</t>
    <phoneticPr fontId="7"/>
  </si>
  <si>
    <t>そ</t>
    <phoneticPr fontId="7"/>
  </si>
  <si>
    <t>壮瞥町</t>
    <phoneticPr fontId="7"/>
  </si>
  <si>
    <t>そうべつちょう</t>
    <phoneticPr fontId="7"/>
  </si>
  <si>
    <t>幌加内町</t>
    <phoneticPr fontId="7"/>
  </si>
  <si>
    <t>ほろかないちょう</t>
    <phoneticPr fontId="7"/>
  </si>
  <si>
    <t>奥尻町</t>
    <phoneticPr fontId="7"/>
  </si>
  <si>
    <t>おくしりちょう</t>
    <phoneticPr fontId="7"/>
  </si>
  <si>
    <t>た</t>
    <phoneticPr fontId="7"/>
  </si>
  <si>
    <t>大樹町</t>
    <phoneticPr fontId="7"/>
  </si>
  <si>
    <t>たいきちょう</t>
    <phoneticPr fontId="7"/>
  </si>
  <si>
    <t>幌延町</t>
    <phoneticPr fontId="7"/>
  </si>
  <si>
    <t>ほろのべちょう</t>
    <phoneticPr fontId="7"/>
  </si>
  <si>
    <t>置戸町</t>
    <phoneticPr fontId="7"/>
  </si>
  <si>
    <t>おけとちょう</t>
    <phoneticPr fontId="7"/>
  </si>
  <si>
    <t>鷹栖町</t>
    <phoneticPr fontId="7"/>
  </si>
  <si>
    <t>たかすちょう</t>
    <phoneticPr fontId="7"/>
  </si>
  <si>
    <t>本別町</t>
    <phoneticPr fontId="7"/>
  </si>
  <si>
    <t>ほんべつちょう</t>
    <phoneticPr fontId="7"/>
  </si>
  <si>
    <t>興部町</t>
    <phoneticPr fontId="7"/>
  </si>
  <si>
    <t>おこっぺちょう</t>
    <phoneticPr fontId="7"/>
  </si>
  <si>
    <t>滝川市</t>
    <phoneticPr fontId="7"/>
  </si>
  <si>
    <t>たきかわし</t>
    <phoneticPr fontId="7"/>
  </si>
  <si>
    <t>ま</t>
    <phoneticPr fontId="7"/>
  </si>
  <si>
    <t>幕別町</t>
    <phoneticPr fontId="7"/>
  </si>
  <si>
    <t>まくべつちょう</t>
    <phoneticPr fontId="7"/>
  </si>
  <si>
    <t>長万部町</t>
    <phoneticPr fontId="7"/>
  </si>
  <si>
    <t>おしゃまんべちょう</t>
    <phoneticPr fontId="7"/>
  </si>
  <si>
    <t>滝上町</t>
    <phoneticPr fontId="7"/>
  </si>
  <si>
    <t>たきのうえちょう</t>
    <phoneticPr fontId="7"/>
  </si>
  <si>
    <t>増毛町</t>
    <phoneticPr fontId="7"/>
  </si>
  <si>
    <t>ましけちょう</t>
    <phoneticPr fontId="7"/>
  </si>
  <si>
    <t>小樽市</t>
    <phoneticPr fontId="7"/>
  </si>
  <si>
    <t>おたるし</t>
    <phoneticPr fontId="7"/>
  </si>
  <si>
    <t>伊達市</t>
    <phoneticPr fontId="7"/>
  </si>
  <si>
    <t>だてし</t>
    <phoneticPr fontId="7"/>
  </si>
  <si>
    <t>真狩村</t>
    <phoneticPr fontId="7"/>
  </si>
  <si>
    <t>まっかりむら</t>
    <phoneticPr fontId="7"/>
  </si>
  <si>
    <t>音威子府村</t>
    <phoneticPr fontId="7"/>
  </si>
  <si>
    <t>おといねっぷむら</t>
    <phoneticPr fontId="7"/>
  </si>
  <si>
    <t>ち</t>
    <phoneticPr fontId="7"/>
  </si>
  <si>
    <t>秩父別町</t>
    <phoneticPr fontId="7"/>
  </si>
  <si>
    <t>ちっぷべつちょう</t>
    <phoneticPr fontId="7"/>
  </si>
  <si>
    <t>松前町</t>
    <phoneticPr fontId="7"/>
  </si>
  <si>
    <t>まつまえちょう</t>
    <phoneticPr fontId="7"/>
  </si>
  <si>
    <t>音更町</t>
    <phoneticPr fontId="7"/>
  </si>
  <si>
    <t>おとふけちょう</t>
    <phoneticPr fontId="7"/>
  </si>
  <si>
    <t>千歳市</t>
    <phoneticPr fontId="7"/>
  </si>
  <si>
    <t>ちとせし</t>
    <phoneticPr fontId="7"/>
  </si>
  <si>
    <t>み</t>
    <phoneticPr fontId="7"/>
  </si>
  <si>
    <t>三笠市</t>
    <phoneticPr fontId="7"/>
  </si>
  <si>
    <t>みかさし</t>
    <phoneticPr fontId="7"/>
  </si>
  <si>
    <t>乙部町</t>
    <phoneticPr fontId="7"/>
  </si>
  <si>
    <t>おとべちょう</t>
    <phoneticPr fontId="7"/>
  </si>
  <si>
    <t>つ</t>
    <phoneticPr fontId="7"/>
  </si>
  <si>
    <t>月形町</t>
    <phoneticPr fontId="7"/>
  </si>
  <si>
    <t>つきがたちょう</t>
    <phoneticPr fontId="7"/>
  </si>
  <si>
    <t>南富良野町</t>
    <phoneticPr fontId="7"/>
  </si>
  <si>
    <t>みなみふらのちょう</t>
    <phoneticPr fontId="7"/>
  </si>
  <si>
    <t>帯広市</t>
    <phoneticPr fontId="7"/>
  </si>
  <si>
    <t>おびひろし</t>
    <phoneticPr fontId="7"/>
  </si>
  <si>
    <t>津別町</t>
    <phoneticPr fontId="7"/>
  </si>
  <si>
    <t>つべつちょう</t>
    <phoneticPr fontId="7"/>
  </si>
  <si>
    <t>む</t>
    <phoneticPr fontId="7"/>
  </si>
  <si>
    <t>むかわ町</t>
    <phoneticPr fontId="7"/>
  </si>
  <si>
    <t>むかわちょう</t>
    <phoneticPr fontId="7"/>
  </si>
  <si>
    <t>小平町</t>
    <phoneticPr fontId="7"/>
  </si>
  <si>
    <t>おびらちょう</t>
    <phoneticPr fontId="7"/>
  </si>
  <si>
    <t>鶴居村</t>
    <phoneticPr fontId="7"/>
  </si>
  <si>
    <t>つるいむら</t>
    <phoneticPr fontId="7"/>
  </si>
  <si>
    <t>室蘭市</t>
    <phoneticPr fontId="7"/>
  </si>
  <si>
    <t>むろらんし</t>
    <phoneticPr fontId="7"/>
  </si>
  <si>
    <t>か</t>
    <phoneticPr fontId="7"/>
  </si>
  <si>
    <t>上川町</t>
    <phoneticPr fontId="7"/>
  </si>
  <si>
    <t>かみかわちょう</t>
    <phoneticPr fontId="7"/>
  </si>
  <si>
    <t>て</t>
    <phoneticPr fontId="7"/>
  </si>
  <si>
    <t>天塩町</t>
    <phoneticPr fontId="7"/>
  </si>
  <si>
    <t>てしおちょう</t>
    <phoneticPr fontId="7"/>
  </si>
  <si>
    <t>め</t>
    <phoneticPr fontId="7"/>
  </si>
  <si>
    <t>芽室町</t>
    <phoneticPr fontId="7"/>
  </si>
  <si>
    <t>めむろちょう</t>
    <phoneticPr fontId="7"/>
  </si>
  <si>
    <t>上士幌町</t>
    <phoneticPr fontId="7"/>
  </si>
  <si>
    <t>かみしほろちょう</t>
    <phoneticPr fontId="7"/>
  </si>
  <si>
    <t>弟子屈町</t>
    <phoneticPr fontId="7"/>
  </si>
  <si>
    <t>てしかがちょう</t>
    <phoneticPr fontId="7"/>
  </si>
  <si>
    <t>も</t>
    <phoneticPr fontId="7"/>
  </si>
  <si>
    <t>妹背牛町</t>
    <phoneticPr fontId="7"/>
  </si>
  <si>
    <t>もせうしちょう</t>
    <phoneticPr fontId="7"/>
  </si>
  <si>
    <t>上砂川町</t>
    <phoneticPr fontId="7"/>
  </si>
  <si>
    <t>かみすながわちょう</t>
    <phoneticPr fontId="7"/>
  </si>
  <si>
    <t>と</t>
    <phoneticPr fontId="7"/>
  </si>
  <si>
    <t>当別町</t>
    <phoneticPr fontId="7"/>
  </si>
  <si>
    <t>とうべつちょう</t>
    <phoneticPr fontId="7"/>
  </si>
  <si>
    <t>森町</t>
    <phoneticPr fontId="7"/>
  </si>
  <si>
    <t>もりまち</t>
    <phoneticPr fontId="7"/>
  </si>
  <si>
    <t>上ノ国町</t>
    <phoneticPr fontId="7"/>
  </si>
  <si>
    <t>かみのくにちょう</t>
    <phoneticPr fontId="7"/>
  </si>
  <si>
    <t>当麻町</t>
    <phoneticPr fontId="7"/>
  </si>
  <si>
    <t>とうまちょう</t>
    <phoneticPr fontId="7"/>
  </si>
  <si>
    <t>紋別市</t>
    <phoneticPr fontId="7"/>
  </si>
  <si>
    <t>もんべつし</t>
    <phoneticPr fontId="7"/>
  </si>
  <si>
    <t>上富良野町</t>
    <phoneticPr fontId="7"/>
  </si>
  <si>
    <t>かみふらのちょう</t>
    <phoneticPr fontId="7"/>
  </si>
  <si>
    <t>洞爺湖町</t>
    <phoneticPr fontId="7"/>
  </si>
  <si>
    <t>とうやこちょう</t>
    <phoneticPr fontId="7"/>
  </si>
  <si>
    <t>や</t>
    <phoneticPr fontId="7"/>
  </si>
  <si>
    <t>八雲町</t>
    <phoneticPr fontId="7"/>
  </si>
  <si>
    <t>やくもちょう</t>
    <phoneticPr fontId="7"/>
  </si>
  <si>
    <t>神恵内村</t>
    <phoneticPr fontId="7"/>
  </si>
  <si>
    <t>かもえないむら</t>
    <phoneticPr fontId="7"/>
  </si>
  <si>
    <t>苫小牧市</t>
    <phoneticPr fontId="7"/>
  </si>
  <si>
    <t>とまこまいし</t>
    <phoneticPr fontId="7"/>
  </si>
  <si>
    <t>ゆ</t>
    <phoneticPr fontId="7"/>
  </si>
  <si>
    <t>夕張市</t>
    <phoneticPr fontId="7"/>
  </si>
  <si>
    <t>ゆうばりし</t>
    <phoneticPr fontId="7"/>
  </si>
  <si>
    <t>き</t>
    <phoneticPr fontId="7"/>
  </si>
  <si>
    <t>木古内町</t>
    <phoneticPr fontId="7"/>
  </si>
  <si>
    <t>きこないちょう</t>
    <phoneticPr fontId="7"/>
  </si>
  <si>
    <t>苫前町</t>
    <phoneticPr fontId="7"/>
  </si>
  <si>
    <t>とままえちょう</t>
    <phoneticPr fontId="7"/>
  </si>
  <si>
    <t>湧別町</t>
    <phoneticPr fontId="7"/>
  </si>
  <si>
    <t>ゆうべつちょう</t>
    <phoneticPr fontId="7"/>
  </si>
  <si>
    <t>北広島市</t>
    <phoneticPr fontId="7"/>
  </si>
  <si>
    <t>きたひろしまし</t>
    <phoneticPr fontId="7"/>
  </si>
  <si>
    <t>泊村</t>
    <phoneticPr fontId="7"/>
  </si>
  <si>
    <t>とまりむら</t>
    <phoneticPr fontId="7"/>
  </si>
  <si>
    <t>由仁町</t>
    <phoneticPr fontId="7"/>
  </si>
  <si>
    <t>ゆにちょう</t>
    <phoneticPr fontId="7"/>
  </si>
  <si>
    <t>北見市</t>
    <phoneticPr fontId="7"/>
  </si>
  <si>
    <t>きたみし</t>
    <phoneticPr fontId="7"/>
  </si>
  <si>
    <t>豊浦町</t>
    <phoneticPr fontId="7"/>
  </si>
  <si>
    <t>とようらちょう</t>
    <phoneticPr fontId="7"/>
  </si>
  <si>
    <t>よ</t>
    <phoneticPr fontId="7"/>
  </si>
  <si>
    <t>余市町</t>
    <phoneticPr fontId="7"/>
  </si>
  <si>
    <t>よいちちょう</t>
    <phoneticPr fontId="7"/>
  </si>
  <si>
    <t>喜茂別町</t>
    <phoneticPr fontId="7"/>
  </si>
  <si>
    <t>きもべつちょう</t>
    <phoneticPr fontId="7"/>
  </si>
  <si>
    <t>豊頃町</t>
    <phoneticPr fontId="7"/>
  </si>
  <si>
    <t>とよころちょう</t>
    <phoneticPr fontId="7"/>
  </si>
  <si>
    <t>ら</t>
    <phoneticPr fontId="7"/>
  </si>
  <si>
    <t>羅臼町</t>
    <phoneticPr fontId="7"/>
  </si>
  <si>
    <t>らうすちょう</t>
    <phoneticPr fontId="7"/>
  </si>
  <si>
    <t>京極町</t>
    <phoneticPr fontId="7"/>
  </si>
  <si>
    <t>きょうごくちょう</t>
    <phoneticPr fontId="7"/>
  </si>
  <si>
    <t>豊富町</t>
    <phoneticPr fontId="7"/>
  </si>
  <si>
    <t>とよとみちょう</t>
    <phoneticPr fontId="7"/>
  </si>
  <si>
    <t>蘭越町</t>
    <phoneticPr fontId="7"/>
  </si>
  <si>
    <t>らんこしちょう</t>
    <phoneticPr fontId="7"/>
  </si>
  <si>
    <t>共和町</t>
    <phoneticPr fontId="7"/>
  </si>
  <si>
    <t>きょうわちょう</t>
    <phoneticPr fontId="7"/>
  </si>
  <si>
    <t>な</t>
    <phoneticPr fontId="7"/>
  </si>
  <si>
    <t>奈井江町</t>
    <phoneticPr fontId="7"/>
  </si>
  <si>
    <t>ないえちょう</t>
    <phoneticPr fontId="7"/>
  </si>
  <si>
    <t>り</t>
    <phoneticPr fontId="7"/>
  </si>
  <si>
    <t>陸別町</t>
    <phoneticPr fontId="7"/>
  </si>
  <si>
    <t>りくべつちょう</t>
    <phoneticPr fontId="7"/>
  </si>
  <si>
    <t>清里町</t>
    <phoneticPr fontId="7"/>
  </si>
  <si>
    <t>きよさとちょう</t>
    <phoneticPr fontId="7"/>
  </si>
  <si>
    <t>中川町</t>
    <phoneticPr fontId="7"/>
  </si>
  <si>
    <t>なかがわちょう</t>
    <phoneticPr fontId="7"/>
  </si>
  <si>
    <t>利尻町</t>
    <phoneticPr fontId="7"/>
  </si>
  <si>
    <t>りしりちょう</t>
    <phoneticPr fontId="7"/>
  </si>
  <si>
    <t>く</t>
    <phoneticPr fontId="7"/>
  </si>
  <si>
    <t>釧路市</t>
    <phoneticPr fontId="7"/>
  </si>
  <si>
    <t>くしろし</t>
    <phoneticPr fontId="7"/>
  </si>
  <si>
    <t>中札内村</t>
    <phoneticPr fontId="7"/>
  </si>
  <si>
    <t>なかさつないむら</t>
    <phoneticPr fontId="7"/>
  </si>
  <si>
    <t>利尻富士町</t>
    <phoneticPr fontId="7"/>
  </si>
  <si>
    <t>りしりふじちょう</t>
    <phoneticPr fontId="7"/>
  </si>
  <si>
    <t>釧路町</t>
    <phoneticPr fontId="7"/>
  </si>
  <si>
    <t>くしろちょう</t>
    <phoneticPr fontId="7"/>
  </si>
  <si>
    <t>中標津町</t>
    <phoneticPr fontId="7"/>
  </si>
  <si>
    <t>なかしべつちょう</t>
    <phoneticPr fontId="7"/>
  </si>
  <si>
    <t>る</t>
    <phoneticPr fontId="7"/>
  </si>
  <si>
    <t>留寿都村</t>
    <phoneticPr fontId="7"/>
  </si>
  <si>
    <t>るすつむら</t>
    <phoneticPr fontId="7"/>
  </si>
  <si>
    <t>倶知安町</t>
    <phoneticPr fontId="7"/>
  </si>
  <si>
    <t>くっちゃんちょう</t>
    <phoneticPr fontId="7"/>
  </si>
  <si>
    <t>中頓別町</t>
    <phoneticPr fontId="7"/>
  </si>
  <si>
    <t>なかとんべつちょう</t>
    <phoneticPr fontId="7"/>
  </si>
  <si>
    <t>留萌市</t>
    <phoneticPr fontId="7"/>
  </si>
  <si>
    <t>るもいし</t>
    <phoneticPr fontId="7"/>
  </si>
  <si>
    <t>栗山町</t>
    <phoneticPr fontId="7"/>
  </si>
  <si>
    <t>くりやまちょう</t>
    <phoneticPr fontId="7"/>
  </si>
  <si>
    <t>長沼町</t>
    <phoneticPr fontId="7"/>
  </si>
  <si>
    <t>ながぬまちょう</t>
    <phoneticPr fontId="7"/>
  </si>
  <si>
    <t>れ</t>
    <phoneticPr fontId="7"/>
  </si>
  <si>
    <t>礼文町</t>
    <phoneticPr fontId="7"/>
  </si>
  <si>
    <t>れぶんちょう</t>
    <phoneticPr fontId="7"/>
  </si>
  <si>
    <t>黒松内町</t>
    <phoneticPr fontId="7"/>
  </si>
  <si>
    <t>くろまつないちょう</t>
    <phoneticPr fontId="7"/>
  </si>
  <si>
    <t>中富良野町</t>
    <phoneticPr fontId="7"/>
  </si>
  <si>
    <t>なかふらのちょう</t>
    <phoneticPr fontId="7"/>
  </si>
  <si>
    <t>わ</t>
    <phoneticPr fontId="7"/>
  </si>
  <si>
    <t>稚内市</t>
    <phoneticPr fontId="7"/>
  </si>
  <si>
    <t>わっかないし</t>
    <phoneticPr fontId="7"/>
  </si>
  <si>
    <t>訓子府町</t>
    <phoneticPr fontId="7"/>
  </si>
  <si>
    <t>くんねっぷちょう</t>
    <phoneticPr fontId="7"/>
  </si>
  <si>
    <t>七飯町</t>
    <phoneticPr fontId="7"/>
  </si>
  <si>
    <t>ななえちょう</t>
    <phoneticPr fontId="7"/>
  </si>
  <si>
    <t>和寒町</t>
    <phoneticPr fontId="7"/>
  </si>
  <si>
    <t>わっさむちょう</t>
    <phoneticPr fontId="7"/>
  </si>
  <si>
    <t>け</t>
    <phoneticPr fontId="7"/>
  </si>
  <si>
    <t>剣淵町</t>
    <phoneticPr fontId="7"/>
  </si>
  <si>
    <t>けんぶちちょう</t>
    <phoneticPr fontId="7"/>
  </si>
  <si>
    <t>名寄市</t>
    <phoneticPr fontId="7"/>
  </si>
  <si>
    <t>なよろし</t>
    <phoneticPr fontId="7"/>
  </si>
  <si>
    <t>他</t>
    <rPh sb="0" eb="1">
      <t>ホカ</t>
    </rPh>
    <phoneticPr fontId="7"/>
  </si>
  <si>
    <t>北海道外</t>
    <rPh sb="0" eb="2">
      <t>ホッカイ</t>
    </rPh>
    <rPh sb="2" eb="3">
      <t>ドウ</t>
    </rPh>
    <rPh sb="3" eb="4">
      <t>ガイ</t>
    </rPh>
    <phoneticPr fontId="7"/>
  </si>
  <si>
    <t>事務所コード一覧（コード順）</t>
    <rPh sb="0" eb="2">
      <t>ジム</t>
    </rPh>
    <rPh sb="2" eb="3">
      <t>ショ</t>
    </rPh>
    <rPh sb="6" eb="8">
      <t>イチラン</t>
    </rPh>
    <rPh sb="12" eb="13">
      <t>ジュン</t>
    </rPh>
    <phoneticPr fontId="7"/>
  </si>
  <si>
    <t>事務所
コード</t>
    <rPh sb="0" eb="2">
      <t>ジム</t>
    </rPh>
    <rPh sb="2" eb="3">
      <t>ショ</t>
    </rPh>
    <phoneticPr fontId="7"/>
  </si>
  <si>
    <t>事務所名</t>
    <rPh sb="0" eb="2">
      <t>ジム</t>
    </rPh>
    <rPh sb="2" eb="3">
      <t>ショ</t>
    </rPh>
    <rPh sb="3" eb="4">
      <t>メイ</t>
    </rPh>
    <phoneticPr fontId="7"/>
  </si>
  <si>
    <t>札幌道税事務所</t>
    <rPh sb="0" eb="2">
      <t>サッポロ</t>
    </rPh>
    <rPh sb="2" eb="4">
      <t>ドウゼイ</t>
    </rPh>
    <rPh sb="4" eb="6">
      <t>ジム</t>
    </rPh>
    <rPh sb="6" eb="7">
      <t>ショ</t>
    </rPh>
    <phoneticPr fontId="7"/>
  </si>
  <si>
    <t>札幌市、北海道外</t>
    <rPh sb="0" eb="3">
      <t>サッポロシ</t>
    </rPh>
    <rPh sb="4" eb="6">
      <t>ホッカイ</t>
    </rPh>
    <rPh sb="6" eb="7">
      <t>ドウ</t>
    </rPh>
    <rPh sb="7" eb="8">
      <t>ガイ</t>
    </rPh>
    <phoneticPr fontId="7"/>
  </si>
  <si>
    <t>石狩振興局</t>
    <rPh sb="0" eb="2">
      <t>イシカリ</t>
    </rPh>
    <rPh sb="2" eb="5">
      <t>シンコウキョク</t>
    </rPh>
    <phoneticPr fontId="7"/>
  </si>
  <si>
    <t>江別市、千歳市、恵庭市、北広島市、石狩市、当別町、新篠津村</t>
    <phoneticPr fontId="7"/>
  </si>
  <si>
    <t>渡島総合振興局</t>
    <rPh sb="0" eb="2">
      <t>オシマ</t>
    </rPh>
    <rPh sb="2" eb="4">
      <t>ソウゴウ</t>
    </rPh>
    <rPh sb="4" eb="7">
      <t>シンコウキョク</t>
    </rPh>
    <phoneticPr fontId="7"/>
  </si>
  <si>
    <t>函館市、北斗市、松前町、福島町、知内町、木古内町、七飯町、鹿部町、森町、八雲町、長万部町</t>
    <phoneticPr fontId="7"/>
  </si>
  <si>
    <t>檜山振興局</t>
    <rPh sb="0" eb="2">
      <t>ヒヤマ</t>
    </rPh>
    <rPh sb="2" eb="5">
      <t>シンコウキョク</t>
    </rPh>
    <phoneticPr fontId="7"/>
  </si>
  <si>
    <t>江差町、上ノ国町、厚沢部町、乙部町、奥尻町、今金町、せたな町</t>
    <phoneticPr fontId="7"/>
  </si>
  <si>
    <t>後志総合振興局</t>
    <rPh sb="0" eb="2">
      <t>シリベシ</t>
    </rPh>
    <rPh sb="2" eb="4">
      <t>ソウゴウ</t>
    </rPh>
    <rPh sb="4" eb="7">
      <t>シンコウキョク</t>
    </rPh>
    <phoneticPr fontId="7"/>
  </si>
  <si>
    <t>島牧村、寿都町、黒松内町、蘭越町、ニセコ町、真狩村、留寿都村、喜茂別町、京極町、倶知安町、</t>
    <phoneticPr fontId="7"/>
  </si>
  <si>
    <t>共和町、岩内町、泊村、神恵内村</t>
    <phoneticPr fontId="7"/>
  </si>
  <si>
    <t>小樽道税事務所</t>
    <phoneticPr fontId="7"/>
  </si>
  <si>
    <t>小樽市、積丹町、古平町、仁木町、余市町、赤井川村</t>
    <phoneticPr fontId="7"/>
  </si>
  <si>
    <t>空知総合振興局</t>
    <rPh sb="0" eb="2">
      <t>ソラチ</t>
    </rPh>
    <rPh sb="2" eb="4">
      <t>ソウゴウ</t>
    </rPh>
    <rPh sb="4" eb="7">
      <t>シンコウキョク</t>
    </rPh>
    <phoneticPr fontId="7"/>
  </si>
  <si>
    <t>夕張市、岩見沢市、美唄市、芦別市、赤平市、三笠市、滝川市、砂川市、歌志内市、南幌町、</t>
    <phoneticPr fontId="7"/>
  </si>
  <si>
    <t>奈井江町、上砂川町、由仁町、長沼町、栗山町、月形町、浦臼町、新十津川町</t>
    <phoneticPr fontId="7"/>
  </si>
  <si>
    <t>深川道税事務所</t>
    <phoneticPr fontId="7"/>
  </si>
  <si>
    <t>深川市、妹背牛町、秩父別町、雨竜町、北竜町、沼田町</t>
    <phoneticPr fontId="7"/>
  </si>
  <si>
    <t>上川総合振興局</t>
    <rPh sb="0" eb="2">
      <t>カミカワ</t>
    </rPh>
    <rPh sb="2" eb="4">
      <t>ソウゴウ</t>
    </rPh>
    <rPh sb="4" eb="7">
      <t>シンコウキョク</t>
    </rPh>
    <phoneticPr fontId="7"/>
  </si>
  <si>
    <t>旭川市、富良野市、鷹栖町、東神楽町、当麻町、比布町、愛別町、上川町、東川町、美瑛町、</t>
    <phoneticPr fontId="7"/>
  </si>
  <si>
    <t>上富良野町、中富良野町、南富良野町、占冠村、幌加内町</t>
    <phoneticPr fontId="7"/>
  </si>
  <si>
    <t>名寄道税事務所</t>
    <phoneticPr fontId="7"/>
  </si>
  <si>
    <t>士別市、名寄市、和寒町、剣淵町、下川町、美深町、音威子府村、中川町</t>
    <phoneticPr fontId="7"/>
  </si>
  <si>
    <t>留萌振興局</t>
    <rPh sb="0" eb="2">
      <t>ルモイ</t>
    </rPh>
    <rPh sb="2" eb="5">
      <t>シンコウキョク</t>
    </rPh>
    <phoneticPr fontId="7"/>
  </si>
  <si>
    <t>留萌市、増毛町、小平町、苫前町、羽幌町、初山別村、遠別町、天塩町</t>
    <phoneticPr fontId="7"/>
  </si>
  <si>
    <t>宗谷総合振興局</t>
    <rPh sb="0" eb="2">
      <t>ソウヤ</t>
    </rPh>
    <rPh sb="2" eb="4">
      <t>ソウゴウ</t>
    </rPh>
    <rPh sb="4" eb="7">
      <t>シンコウキョク</t>
    </rPh>
    <phoneticPr fontId="7"/>
  </si>
  <si>
    <t>稚内市、猿払村、浜頓別町、中頓別町、枝幸町、豊富町、礼文町、利尻町、利尻富士町、幌延町</t>
    <phoneticPr fontId="7"/>
  </si>
  <si>
    <t>オホーツク総合振興局</t>
    <rPh sb="5" eb="7">
      <t>ソウゴウ</t>
    </rPh>
    <rPh sb="7" eb="10">
      <t>シンコウキョク</t>
    </rPh>
    <phoneticPr fontId="7"/>
  </si>
  <si>
    <t>網走市、大空町、美幌町、津別町、斜里町、清里町、小清水町</t>
    <phoneticPr fontId="7"/>
  </si>
  <si>
    <t>北見道税事務所</t>
    <rPh sb="0" eb="2">
      <t>キタミ</t>
    </rPh>
    <rPh sb="2" eb="4">
      <t>ドウゼイ</t>
    </rPh>
    <rPh sb="4" eb="6">
      <t>ジム</t>
    </rPh>
    <rPh sb="6" eb="7">
      <t>ショ</t>
    </rPh>
    <phoneticPr fontId="7"/>
  </si>
  <si>
    <t>北見市、訓子府町、置戸町、佐呂間町、遠軽町</t>
    <phoneticPr fontId="7"/>
  </si>
  <si>
    <t>紋別道税事務所</t>
    <rPh sb="0" eb="2">
      <t>モンベツ</t>
    </rPh>
    <rPh sb="2" eb="4">
      <t>ドウゼイ</t>
    </rPh>
    <rPh sb="4" eb="6">
      <t>ジム</t>
    </rPh>
    <rPh sb="6" eb="7">
      <t>ショ</t>
    </rPh>
    <phoneticPr fontId="7"/>
  </si>
  <si>
    <t>紋別市、湧別町、滝上町、興部町、西興部村、雄武町</t>
    <phoneticPr fontId="7"/>
  </si>
  <si>
    <t>胆振総合振興局</t>
    <rPh sb="0" eb="2">
      <t>イブリ</t>
    </rPh>
    <rPh sb="2" eb="4">
      <t>ソウゴウ</t>
    </rPh>
    <rPh sb="4" eb="7">
      <t>シンコウキョク</t>
    </rPh>
    <phoneticPr fontId="7"/>
  </si>
  <si>
    <t>室蘭市、登別市、伊達市、豊浦町、壮瞥町、洞爺湖町</t>
    <phoneticPr fontId="7"/>
  </si>
  <si>
    <t>苫小牧道税事務所</t>
    <rPh sb="0" eb="3">
      <t>トマコマイ</t>
    </rPh>
    <rPh sb="3" eb="5">
      <t>ドウゼイ</t>
    </rPh>
    <rPh sb="5" eb="7">
      <t>ジム</t>
    </rPh>
    <rPh sb="7" eb="8">
      <t>ショ</t>
    </rPh>
    <phoneticPr fontId="7"/>
  </si>
  <si>
    <t>苫小牧市、白老町、厚真町、安平町、むかわ町</t>
    <phoneticPr fontId="7"/>
  </si>
  <si>
    <t>日高振興局</t>
    <rPh sb="0" eb="2">
      <t>ヒダカ</t>
    </rPh>
    <rPh sb="2" eb="5">
      <t>シンコウキョク</t>
    </rPh>
    <phoneticPr fontId="7"/>
  </si>
  <si>
    <t>日高町、平取町、新冠町、浦河町、様似町、えりも町、新ひだか町</t>
    <phoneticPr fontId="7"/>
  </si>
  <si>
    <t>十勝総合振興局</t>
    <rPh sb="0" eb="2">
      <t>トカチ</t>
    </rPh>
    <rPh sb="2" eb="4">
      <t>ソウゴウ</t>
    </rPh>
    <rPh sb="4" eb="7">
      <t>シンコウキョク</t>
    </rPh>
    <phoneticPr fontId="7"/>
  </si>
  <si>
    <t>帯広市、音更町、士幌町、上士幌町、鹿追町、新得町、清水町、芽室町、中札内村、更別村、大樹町、</t>
    <phoneticPr fontId="7"/>
  </si>
  <si>
    <t>広尾町、幕別町、池田町、豊頃町、本別町、足寄町、陸別町、浦幌町</t>
    <phoneticPr fontId="7"/>
  </si>
  <si>
    <t>釧路総合振興局</t>
    <rPh sb="0" eb="2">
      <t>クシロ</t>
    </rPh>
    <rPh sb="2" eb="4">
      <t>ソウゴウ</t>
    </rPh>
    <rPh sb="4" eb="7">
      <t>シンコウキョク</t>
    </rPh>
    <phoneticPr fontId="7"/>
  </si>
  <si>
    <t>釧路市、釧路町、厚岸町、浜中町、標茶町、弟子屈町、鶴居村、白糠町</t>
    <phoneticPr fontId="7"/>
  </si>
  <si>
    <t>根室振興局</t>
    <rPh sb="0" eb="2">
      <t>ネムロ</t>
    </rPh>
    <rPh sb="2" eb="5">
      <t>シンコウキョク</t>
    </rPh>
    <phoneticPr fontId="7"/>
  </si>
  <si>
    <t>根室市、別海町、中標津町､標津町、羅臼町</t>
    <phoneticPr fontId="7"/>
  </si>
  <si>
    <t>払込年</t>
    <rPh sb="0" eb="2">
      <t>ハライコミ</t>
    </rPh>
    <rPh sb="2" eb="3">
      <t>ドシ</t>
    </rPh>
    <phoneticPr fontId="3"/>
  </si>
  <si>
    <t>令和</t>
    <rPh sb="0" eb="2">
      <t>レイワ</t>
    </rPh>
    <phoneticPr fontId="7"/>
  </si>
  <si>
    <t>個人番号（法人番号）</t>
    <phoneticPr fontId="21"/>
  </si>
  <si>
    <t>住　所（所在地）</t>
    <rPh sb="0" eb="1">
      <t>ジュウ</t>
    </rPh>
    <rPh sb="2" eb="3">
      <t>ショ</t>
    </rPh>
    <rPh sb="4" eb="7">
      <t>ショザイチ</t>
    </rPh>
    <phoneticPr fontId="21"/>
  </si>
  <si>
    <t>氏　名（名　称）</t>
    <rPh sb="0" eb="1">
      <t>ウジ</t>
    </rPh>
    <rPh sb="2" eb="3">
      <t>メイ</t>
    </rPh>
    <rPh sb="4" eb="5">
      <t>ナ</t>
    </rPh>
    <rPh sb="6" eb="7">
      <t>ショウ</t>
    </rPh>
    <phoneticPr fontId="21"/>
  </si>
  <si>
    <t>＜特例承認を受けた特別徴収義務者用＞</t>
    <rPh sb="1" eb="3">
      <t>トクレイ</t>
    </rPh>
    <rPh sb="3" eb="5">
      <t>ショウニン</t>
    </rPh>
    <rPh sb="6" eb="7">
      <t>ウ</t>
    </rPh>
    <rPh sb="9" eb="11">
      <t>トクベツ</t>
    </rPh>
    <rPh sb="11" eb="13">
      <t>チョウシュウ</t>
    </rPh>
    <rPh sb="13" eb="15">
      <t>ギム</t>
    </rPh>
    <rPh sb="15" eb="16">
      <t>シャ</t>
    </rPh>
    <rPh sb="16" eb="17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</si>
</sst>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&quot; 円&quot;;&quot;△ &quot;#,##0&quot; 円&quot;"/>
    <numFmt numFmtId="178" formatCode="0&quot; 年&quot;\ "/>
    <numFmt numFmtId="179" formatCode="0&quot; 月&quot;"/>
    <numFmt numFmtId="180" formatCode="0&quot; 日&quot;"/>
    <numFmt numFmtId="181" formatCode="0&quot; 月分&quot;"/>
  </numFmts>
  <fonts count="2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name val="HGｺﾞｼｯｸM"/>
      <family val="3"/>
      <charset val="128"/>
    </font>
    <font>
      <sz val="10"/>
      <name val="HGｺﾞｼｯｸM"/>
      <family val="3"/>
      <charset val="128"/>
    </font>
    <font>
      <b/>
      <sz val="10"/>
      <name val="HGｺﾞｼｯｸM"/>
      <family val="3"/>
      <charset val="128"/>
    </font>
    <font>
      <sz val="8"/>
      <name val="HGｺﾞｼｯｸM"/>
      <family val="3"/>
      <charset val="128"/>
    </font>
    <font>
      <sz val="11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HGPｺﾞｼｯｸM"/>
      <family val="3"/>
      <charset val="128"/>
    </font>
    <font>
      <b/>
      <sz val="11"/>
      <color rgb="FFFF0000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UD デジタル 教科書体 NP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MSゴシック"/>
      <family val="3"/>
      <charset val="128"/>
    </font>
    <font>
      <b/>
      <sz val="9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auto="1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</cellStyleXfs>
  <cellXfs count="370">
    <xf numFmtId="0" fontId="0" fillId="0" borderId="0" xfId="0"/>
    <xf numFmtId="0" fontId="6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right"/>
    </xf>
    <xf numFmtId="0" fontId="15" fillId="3" borderId="12" xfId="1" applyFont="1" applyFill="1" applyBorder="1" applyAlignment="1">
      <alignment horizontal="center" vertical="center"/>
    </xf>
    <xf numFmtId="0" fontId="15" fillId="3" borderId="40" xfId="1" applyFont="1" applyFill="1" applyBorder="1" applyAlignment="1">
      <alignment horizontal="center" vertical="center"/>
    </xf>
    <xf numFmtId="0" fontId="15" fillId="3" borderId="41" xfId="1" applyFont="1" applyFill="1" applyBorder="1" applyAlignment="1">
      <alignment horizontal="center" vertical="center"/>
    </xf>
    <xf numFmtId="0" fontId="15" fillId="3" borderId="42" xfId="1" applyFont="1" applyFill="1" applyBorder="1" applyAlignment="1">
      <alignment horizontal="center" vertical="center"/>
    </xf>
    <xf numFmtId="0" fontId="15" fillId="3" borderId="20" xfId="1" applyFont="1" applyFill="1" applyBorder="1" applyAlignment="1">
      <alignment horizontal="center" vertical="center"/>
    </xf>
    <xf numFmtId="0" fontId="13" fillId="0" borderId="0" xfId="4" applyFont="1" applyAlignment="1">
      <alignment vertical="top"/>
    </xf>
    <xf numFmtId="0" fontId="17" fillId="0" borderId="0" xfId="4" applyFont="1" applyAlignment="1">
      <alignment wrapText="1"/>
    </xf>
    <xf numFmtId="0" fontId="5" fillId="0" borderId="0" xfId="4"/>
    <xf numFmtId="0" fontId="17" fillId="4" borderId="27" xfId="4" applyFont="1" applyFill="1" applyBorder="1" applyAlignment="1">
      <alignment horizontal="center" vertical="center" wrapText="1"/>
    </xf>
    <xf numFmtId="0" fontId="17" fillId="4" borderId="46" xfId="4" applyFont="1" applyFill="1" applyBorder="1" applyAlignment="1">
      <alignment horizontal="center" vertical="center" wrapText="1"/>
    </xf>
    <xf numFmtId="0" fontId="17" fillId="0" borderId="47" xfId="4" applyFont="1" applyBorder="1" applyAlignment="1">
      <alignment horizontal="center" vertical="center" wrapText="1"/>
    </xf>
    <xf numFmtId="49" fontId="18" fillId="4" borderId="48" xfId="4" applyNumberFormat="1" applyFont="1" applyFill="1" applyBorder="1" applyAlignment="1">
      <alignment horizontal="center" vertical="center"/>
    </xf>
    <xf numFmtId="49" fontId="18" fillId="4" borderId="5" xfId="4" applyNumberFormat="1" applyFont="1" applyFill="1" applyBorder="1" applyAlignment="1">
      <alignment horizontal="left" vertical="center"/>
    </xf>
    <xf numFmtId="0" fontId="19" fillId="0" borderId="49" xfId="4" applyFont="1" applyBorder="1" applyAlignment="1">
      <alignment horizontal="left" vertical="center" wrapText="1"/>
    </xf>
    <xf numFmtId="49" fontId="18" fillId="4" borderId="50" xfId="4" applyNumberFormat="1" applyFont="1" applyFill="1" applyBorder="1" applyAlignment="1">
      <alignment horizontal="center" vertical="center"/>
    </xf>
    <xf numFmtId="49" fontId="18" fillId="4" borderId="2" xfId="4" applyNumberFormat="1" applyFont="1" applyFill="1" applyBorder="1" applyAlignment="1">
      <alignment horizontal="left" vertical="center"/>
    </xf>
    <xf numFmtId="0" fontId="19" fillId="0" borderId="51" xfId="4" applyFont="1" applyBorder="1" applyAlignment="1">
      <alignment horizontal="left" vertical="center" wrapText="1"/>
    </xf>
    <xf numFmtId="49" fontId="18" fillId="4" borderId="52" xfId="4" applyNumberFormat="1" applyFont="1" applyFill="1" applyBorder="1" applyAlignment="1">
      <alignment horizontal="center" vertical="center"/>
    </xf>
    <xf numFmtId="49" fontId="18" fillId="4" borderId="4" xfId="4" applyNumberFormat="1" applyFont="1" applyFill="1" applyBorder="1" applyAlignment="1">
      <alignment horizontal="left" vertical="center"/>
    </xf>
    <xf numFmtId="0" fontId="19" fillId="0" borderId="53" xfId="4" applyFont="1" applyBorder="1" applyAlignment="1">
      <alignment horizontal="left" vertical="center" wrapText="1"/>
    </xf>
    <xf numFmtId="49" fontId="18" fillId="4" borderId="54" xfId="4" applyNumberFormat="1" applyFont="1" applyFill="1" applyBorder="1" applyAlignment="1">
      <alignment horizontal="center" vertical="center"/>
    </xf>
    <xf numFmtId="49" fontId="18" fillId="4" borderId="0" xfId="4" applyNumberFormat="1" applyFont="1" applyFill="1" applyAlignment="1">
      <alignment horizontal="left" vertical="center"/>
    </xf>
    <xf numFmtId="0" fontId="19" fillId="0" borderId="55" xfId="4" applyFont="1" applyBorder="1" applyAlignment="1">
      <alignment horizontal="left" vertical="center" wrapText="1"/>
    </xf>
    <xf numFmtId="49" fontId="18" fillId="4" borderId="56" xfId="4" applyNumberFormat="1" applyFont="1" applyFill="1" applyBorder="1" applyAlignment="1">
      <alignment horizontal="center" vertical="center"/>
    </xf>
    <xf numFmtId="49" fontId="18" fillId="4" borderId="57" xfId="4" applyNumberFormat="1" applyFont="1" applyFill="1" applyBorder="1" applyAlignment="1">
      <alignment horizontal="left" vertical="center"/>
    </xf>
    <xf numFmtId="0" fontId="19" fillId="0" borderId="19" xfId="4" applyFont="1" applyBorder="1" applyAlignment="1">
      <alignment horizontal="left" vertical="center" wrapText="1"/>
    </xf>
    <xf numFmtId="0" fontId="5" fillId="0" borderId="0" xfId="4" applyAlignment="1">
      <alignment wrapText="1"/>
    </xf>
    <xf numFmtId="0" fontId="6" fillId="0" borderId="58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58" xfId="1" applyFont="1" applyBorder="1" applyAlignment="1">
      <alignment horizontal="center" vertical="center" wrapText="1"/>
    </xf>
    <xf numFmtId="0" fontId="10" fillId="0" borderId="0" xfId="5" applyFont="1">
      <alignment vertical="center"/>
    </xf>
    <xf numFmtId="0" fontId="10" fillId="0" borderId="0" xfId="5" applyFont="1" applyAlignment="1">
      <alignment horizontal="right" vertical="center"/>
    </xf>
    <xf numFmtId="0" fontId="10" fillId="0" borderId="7" xfId="5" applyFont="1" applyBorder="1">
      <alignment vertical="center"/>
    </xf>
    <xf numFmtId="0" fontId="10" fillId="0" borderId="4" xfId="5" applyFont="1" applyBorder="1">
      <alignment vertical="center"/>
    </xf>
    <xf numFmtId="0" fontId="10" fillId="0" borderId="21" xfId="5" applyFont="1" applyBorder="1">
      <alignment vertical="center"/>
    </xf>
    <xf numFmtId="0" fontId="10" fillId="0" borderId="63" xfId="5" applyFont="1" applyBorder="1">
      <alignment vertical="center"/>
    </xf>
    <xf numFmtId="0" fontId="10" fillId="0" borderId="15" xfId="5" applyFont="1" applyBorder="1">
      <alignment vertical="center"/>
    </xf>
    <xf numFmtId="0" fontId="10" fillId="0" borderId="14" xfId="5" applyFont="1" applyBorder="1">
      <alignment vertical="center"/>
    </xf>
    <xf numFmtId="0" fontId="10" fillId="0" borderId="16" xfId="5" applyFont="1" applyBorder="1">
      <alignment vertical="center"/>
    </xf>
    <xf numFmtId="0" fontId="10" fillId="0" borderId="3" xfId="5" applyFont="1" applyBorder="1">
      <alignment vertical="center"/>
    </xf>
    <xf numFmtId="0" fontId="10" fillId="0" borderId="2" xfId="5" applyFont="1" applyBorder="1">
      <alignment vertical="center"/>
    </xf>
    <xf numFmtId="0" fontId="10" fillId="0" borderId="22" xfId="5" applyFont="1" applyBorder="1">
      <alignment vertical="center"/>
    </xf>
    <xf numFmtId="0" fontId="10" fillId="0" borderId="23" xfId="5" applyFont="1" applyBorder="1">
      <alignment vertical="center"/>
    </xf>
    <xf numFmtId="0" fontId="10" fillId="0" borderId="64" xfId="5" applyFont="1" applyBorder="1">
      <alignment vertical="center"/>
    </xf>
    <xf numFmtId="0" fontId="10" fillId="0" borderId="65" xfId="5" applyFont="1" applyBorder="1">
      <alignment vertical="center"/>
    </xf>
    <xf numFmtId="0" fontId="10" fillId="0" borderId="66" xfId="5" applyFont="1" applyBorder="1">
      <alignment vertical="center"/>
    </xf>
    <xf numFmtId="0" fontId="10" fillId="0" borderId="67" xfId="5" applyFont="1" applyBorder="1">
      <alignment vertical="center"/>
    </xf>
    <xf numFmtId="0" fontId="10" fillId="0" borderId="46" xfId="5" applyFont="1" applyBorder="1">
      <alignment vertical="center"/>
    </xf>
    <xf numFmtId="0" fontId="10" fillId="0" borderId="68" xfId="5" applyFont="1" applyBorder="1">
      <alignment vertical="center"/>
    </xf>
    <xf numFmtId="0" fontId="10" fillId="0" borderId="69" xfId="5" applyFont="1" applyBorder="1">
      <alignment vertical="center"/>
    </xf>
    <xf numFmtId="0" fontId="10" fillId="0" borderId="62" xfId="5" applyFont="1" applyBorder="1">
      <alignment vertical="center"/>
    </xf>
    <xf numFmtId="0" fontId="10" fillId="0" borderId="13" xfId="5" applyFont="1" applyBorder="1">
      <alignment vertical="center"/>
    </xf>
    <xf numFmtId="176" fontId="10" fillId="0" borderId="15" xfId="5" applyNumberFormat="1" applyFont="1" applyBorder="1">
      <alignment vertical="center"/>
    </xf>
    <xf numFmtId="176" fontId="10" fillId="0" borderId="25" xfId="5" applyNumberFormat="1" applyFont="1" applyBorder="1">
      <alignment vertical="center"/>
    </xf>
    <xf numFmtId="0" fontId="10" fillId="0" borderId="17" xfId="5" applyFont="1" applyBorder="1">
      <alignment vertical="center"/>
    </xf>
    <xf numFmtId="176" fontId="10" fillId="0" borderId="57" xfId="5" applyNumberFormat="1" applyFont="1" applyBorder="1">
      <alignment vertical="center"/>
    </xf>
    <xf numFmtId="0" fontId="10" fillId="0" borderId="18" xfId="5" applyFont="1" applyBorder="1">
      <alignment vertical="center"/>
    </xf>
    <xf numFmtId="176" fontId="10" fillId="0" borderId="61" xfId="5" applyNumberFormat="1" applyFont="1" applyBorder="1">
      <alignment vertical="center"/>
    </xf>
    <xf numFmtId="0" fontId="10" fillId="0" borderId="67" xfId="5" applyFont="1" applyBorder="1" applyAlignment="1">
      <alignment vertical="center" shrinkToFit="1"/>
    </xf>
    <xf numFmtId="176" fontId="10" fillId="0" borderId="46" xfId="5" applyNumberFormat="1" applyFont="1" applyBorder="1">
      <alignment vertical="center"/>
    </xf>
    <xf numFmtId="176" fontId="10" fillId="0" borderId="26" xfId="5" applyNumberFormat="1" applyFont="1" applyBorder="1">
      <alignment vertical="center"/>
    </xf>
    <xf numFmtId="0" fontId="10" fillId="0" borderId="6" xfId="5" applyFont="1" applyBorder="1">
      <alignment vertical="center"/>
    </xf>
    <xf numFmtId="0" fontId="10" fillId="0" borderId="8" xfId="5" applyFont="1" applyBorder="1">
      <alignment vertical="center"/>
    </xf>
    <xf numFmtId="0" fontId="10" fillId="0" borderId="9" xfId="5" applyFont="1" applyBorder="1">
      <alignment vertical="center"/>
    </xf>
    <xf numFmtId="0" fontId="12" fillId="0" borderId="0" xfId="5" applyFont="1">
      <alignment vertical="center"/>
    </xf>
    <xf numFmtId="0" fontId="10" fillId="0" borderId="10" xfId="5" applyFont="1" applyBorder="1">
      <alignment vertical="center"/>
    </xf>
    <xf numFmtId="0" fontId="10" fillId="0" borderId="5" xfId="5" applyFont="1" applyBorder="1">
      <alignment vertical="center"/>
    </xf>
    <xf numFmtId="0" fontId="10" fillId="0" borderId="11" xfId="5" applyFont="1" applyBorder="1">
      <alignment vertical="center"/>
    </xf>
    <xf numFmtId="0" fontId="12" fillId="0" borderId="83" xfId="5" applyFont="1" applyBorder="1">
      <alignment vertical="center"/>
    </xf>
    <xf numFmtId="176" fontId="12" fillId="0" borderId="84" xfId="5" applyNumberFormat="1" applyFont="1" applyBorder="1">
      <alignment vertical="center"/>
    </xf>
    <xf numFmtId="177" fontId="12" fillId="0" borderId="80" xfId="5" applyNumberFormat="1" applyFont="1" applyBorder="1">
      <alignment vertical="center"/>
    </xf>
    <xf numFmtId="176" fontId="12" fillId="0" borderId="82" xfId="5" applyNumberFormat="1" applyFont="1" applyBorder="1" applyAlignment="1">
      <alignment vertical="center" shrinkToFit="1"/>
    </xf>
    <xf numFmtId="176" fontId="12" fillId="0" borderId="83" xfId="5" applyNumberFormat="1" applyFont="1" applyBorder="1" applyAlignment="1">
      <alignment vertical="center" shrinkToFit="1"/>
    </xf>
    <xf numFmtId="177" fontId="12" fillId="0" borderId="85" xfId="5" applyNumberFormat="1" applyFont="1" applyBorder="1">
      <alignment vertical="center"/>
    </xf>
    <xf numFmtId="0" fontId="12" fillId="0" borderId="84" xfId="5" applyFont="1" applyBorder="1">
      <alignment vertical="center"/>
    </xf>
    <xf numFmtId="0" fontId="12" fillId="0" borderId="91" xfId="5" applyFont="1" applyBorder="1">
      <alignment vertical="center"/>
    </xf>
    <xf numFmtId="0" fontId="12" fillId="0" borderId="62" xfId="5" applyFont="1" applyBorder="1">
      <alignment vertical="center"/>
    </xf>
    <xf numFmtId="0" fontId="6" fillId="0" borderId="1" xfId="1" applyFont="1" applyBorder="1">
      <alignment vertical="center"/>
    </xf>
    <xf numFmtId="0" fontId="6" fillId="0" borderId="58" xfId="1" applyFont="1" applyBorder="1" applyAlignment="1">
      <alignment horizontal="right" vertical="center"/>
    </xf>
    <xf numFmtId="178" fontId="6" fillId="2" borderId="58" xfId="1" applyNumberFormat="1" applyFont="1" applyFill="1" applyBorder="1" applyAlignment="1" applyProtection="1">
      <alignment horizontal="center" vertical="center"/>
      <protection locked="0"/>
    </xf>
    <xf numFmtId="179" fontId="6" fillId="2" borderId="58" xfId="1" applyNumberFormat="1" applyFont="1" applyFill="1" applyBorder="1" applyAlignment="1" applyProtection="1">
      <alignment horizontal="center" vertical="center"/>
      <protection locked="0"/>
    </xf>
    <xf numFmtId="180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vertical="center" wrapText="1"/>
      <protection locked="0"/>
    </xf>
    <xf numFmtId="0" fontId="22" fillId="0" borderId="58" xfId="0" applyFont="1" applyBorder="1" applyAlignment="1">
      <alignment horizontal="center" vertical="center" wrapText="1"/>
    </xf>
    <xf numFmtId="0" fontId="6" fillId="0" borderId="8" xfId="1" applyFont="1" applyBorder="1">
      <alignment vertical="center"/>
    </xf>
    <xf numFmtId="0" fontId="11" fillId="0" borderId="6" xfId="5" applyFont="1" applyBorder="1" applyAlignment="1">
      <alignment horizontal="right" vertical="center"/>
    </xf>
    <xf numFmtId="0" fontId="10" fillId="0" borderId="4" xfId="5" applyFont="1" applyBorder="1" applyAlignment="1">
      <alignment horizontal="right" vertical="center"/>
    </xf>
    <xf numFmtId="0" fontId="10" fillId="0" borderId="7" xfId="5" applyFont="1" applyBorder="1" applyAlignment="1">
      <alignment horizontal="right" vertical="center"/>
    </xf>
    <xf numFmtId="176" fontId="12" fillId="0" borderId="90" xfId="5" applyNumberFormat="1" applyFont="1" applyBorder="1" applyAlignment="1">
      <alignment horizontal="right" vertical="center" shrinkToFit="1"/>
    </xf>
    <xf numFmtId="0" fontId="12" fillId="0" borderId="77" xfId="5" applyFont="1" applyBorder="1" applyAlignment="1">
      <alignment horizontal="center" vertical="center" wrapText="1"/>
    </xf>
    <xf numFmtId="0" fontId="12" fillId="0" borderId="40" xfId="5" applyFont="1" applyBorder="1" applyAlignment="1">
      <alignment horizontal="center" vertical="center" wrapText="1"/>
    </xf>
    <xf numFmtId="0" fontId="12" fillId="0" borderId="12" xfId="5" applyFont="1" applyBorder="1" applyAlignment="1" applyProtection="1">
      <alignment horizontal="center" vertical="center" wrapText="1"/>
    </xf>
    <xf numFmtId="0" fontId="12" fillId="0" borderId="2" xfId="5" applyFont="1" applyBorder="1" applyProtection="1">
      <alignment vertical="center"/>
    </xf>
    <xf numFmtId="176" fontId="12" fillId="0" borderId="22" xfId="5" applyNumberFormat="1" applyFont="1" applyBorder="1" applyProtection="1">
      <alignment vertical="center"/>
    </xf>
    <xf numFmtId="177" fontId="12" fillId="0" borderId="3" xfId="5" applyNumberFormat="1" applyFont="1" applyBorder="1" applyProtection="1">
      <alignment vertical="center"/>
    </xf>
    <xf numFmtId="177" fontId="12" fillId="0" borderId="23" xfId="5" applyNumberFormat="1" applyFont="1" applyBorder="1" applyProtection="1">
      <alignment vertical="center"/>
    </xf>
    <xf numFmtId="0" fontId="12" fillId="0" borderId="22" xfId="5" applyFont="1" applyBorder="1" applyProtection="1">
      <alignment vertical="center"/>
    </xf>
    <xf numFmtId="176" fontId="12" fillId="0" borderId="2" xfId="5" applyNumberFormat="1" applyFont="1" applyBorder="1" applyAlignment="1" applyProtection="1">
      <alignment vertical="center" shrinkToFit="1"/>
    </xf>
    <xf numFmtId="0" fontId="12" fillId="0" borderId="40" xfId="5" applyFont="1" applyBorder="1" applyAlignment="1" applyProtection="1">
      <alignment horizontal="center" vertical="center" wrapText="1"/>
    </xf>
    <xf numFmtId="0" fontId="12" fillId="0" borderId="91" xfId="5" applyFont="1" applyBorder="1" applyProtection="1">
      <alignment vertical="center"/>
    </xf>
    <xf numFmtId="0" fontId="12" fillId="0" borderId="77" xfId="5" applyFont="1" applyBorder="1" applyAlignment="1" applyProtection="1">
      <alignment horizontal="center" vertical="center" wrapText="1"/>
    </xf>
    <xf numFmtId="176" fontId="12" fillId="0" borderId="82" xfId="5" applyNumberFormat="1" applyFont="1" applyBorder="1" applyAlignment="1" applyProtection="1">
      <alignment vertical="center" shrinkToFit="1"/>
    </xf>
    <xf numFmtId="0" fontId="12" fillId="0" borderId="83" xfId="5" applyFont="1" applyBorder="1" applyProtection="1">
      <alignment vertical="center"/>
    </xf>
    <xf numFmtId="176" fontId="12" fillId="0" borderId="84" xfId="5" applyNumberFormat="1" applyFont="1" applyBorder="1" applyProtection="1">
      <alignment vertical="center"/>
    </xf>
    <xf numFmtId="177" fontId="12" fillId="0" borderId="80" xfId="5" applyNumberFormat="1" applyFont="1" applyBorder="1" applyProtection="1">
      <alignment vertical="center"/>
    </xf>
    <xf numFmtId="177" fontId="12" fillId="0" borderId="85" xfId="5" applyNumberFormat="1" applyFont="1" applyBorder="1" applyProtection="1">
      <alignment vertical="center"/>
    </xf>
    <xf numFmtId="0" fontId="12" fillId="0" borderId="84" xfId="5" applyFont="1" applyBorder="1" applyProtection="1">
      <alignment vertical="center"/>
    </xf>
    <xf numFmtId="176" fontId="12" fillId="0" borderId="83" xfId="5" applyNumberFormat="1" applyFont="1" applyBorder="1" applyAlignment="1" applyProtection="1">
      <alignment vertical="center" shrinkToFit="1"/>
    </xf>
    <xf numFmtId="0" fontId="12" fillId="0" borderId="23" xfId="5" applyFont="1" applyBorder="1" applyProtection="1">
      <alignment vertical="center"/>
    </xf>
    <xf numFmtId="181" fontId="2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4" xfId="5" applyFont="1" applyBorder="1">
      <alignment vertical="center"/>
    </xf>
    <xf numFmtId="0" fontId="10" fillId="0" borderId="7" xfId="5" applyFont="1" applyBorder="1">
      <alignment vertical="center"/>
    </xf>
    <xf numFmtId="176" fontId="10" fillId="0" borderId="61" xfId="5" applyNumberFormat="1" applyFont="1" applyBorder="1">
      <alignment vertical="center"/>
    </xf>
    <xf numFmtId="176" fontId="10" fillId="0" borderId="57" xfId="5" applyNumberFormat="1" applyFont="1" applyBorder="1">
      <alignment vertical="center"/>
    </xf>
    <xf numFmtId="176" fontId="10" fillId="0" borderId="46" xfId="5" applyNumberFormat="1" applyFont="1" applyBorder="1">
      <alignment vertical="center"/>
    </xf>
    <xf numFmtId="0" fontId="10" fillId="0" borderId="69" xfId="5" applyFont="1" applyBorder="1">
      <alignment vertical="center"/>
    </xf>
    <xf numFmtId="0" fontId="10" fillId="0" borderId="46" xfId="5" applyFont="1" applyBorder="1">
      <alignment vertical="center"/>
    </xf>
    <xf numFmtId="176" fontId="10" fillId="0" borderId="25" xfId="5" applyNumberFormat="1" applyFont="1" applyBorder="1">
      <alignment vertical="center"/>
    </xf>
    <xf numFmtId="176" fontId="10" fillId="0" borderId="15" xfId="5" applyNumberFormat="1" applyFont="1" applyBorder="1">
      <alignment vertical="center"/>
    </xf>
    <xf numFmtId="176" fontId="12" fillId="0" borderId="82" xfId="5" applyNumberFormat="1" applyFont="1" applyBorder="1" applyAlignment="1">
      <alignment vertical="center" shrinkToFit="1"/>
    </xf>
    <xf numFmtId="181" fontId="22" fillId="2" borderId="58" xfId="0" applyNumberFormat="1" applyFont="1" applyFill="1" applyBorder="1" applyAlignment="1" applyProtection="1">
      <alignment horizontal="center" vertical="center"/>
      <protection locked="0"/>
    </xf>
    <xf numFmtId="0" fontId="10" fillId="2" borderId="14" xfId="5" applyFont="1" applyFill="1" applyBorder="1" applyProtection="1">
      <alignment vertical="center"/>
      <protection locked="0"/>
    </xf>
    <xf numFmtId="0" fontId="10" fillId="2" borderId="22" xfId="5" applyFont="1" applyFill="1" applyBorder="1" applyProtection="1">
      <alignment vertical="center"/>
      <protection locked="0"/>
    </xf>
    <xf numFmtId="0" fontId="10" fillId="2" borderId="65" xfId="5" applyFont="1" applyFill="1" applyBorder="1" applyProtection="1">
      <alignment vertical="center"/>
      <protection locked="0"/>
    </xf>
    <xf numFmtId="0" fontId="10" fillId="2" borderId="25" xfId="5" applyFont="1" applyFill="1" applyBorder="1" applyProtection="1">
      <alignment vertical="center"/>
      <protection locked="0"/>
    </xf>
    <xf numFmtId="0" fontId="10" fillId="2" borderId="1" xfId="5" applyFont="1" applyFill="1" applyBorder="1" applyProtection="1">
      <alignment vertical="center"/>
      <protection locked="0"/>
    </xf>
    <xf numFmtId="0" fontId="10" fillId="2" borderId="6" xfId="5" applyFont="1" applyFill="1" applyBorder="1" applyProtection="1">
      <alignment vertical="center"/>
      <protection locked="0"/>
    </xf>
    <xf numFmtId="0" fontId="10" fillId="2" borderId="25" xfId="5" applyFont="1" applyFill="1" applyBorder="1" applyProtection="1">
      <alignment vertical="center"/>
      <protection locked="0"/>
    </xf>
    <xf numFmtId="0" fontId="10" fillId="2" borderId="1" xfId="5" applyFont="1" applyFill="1" applyBorder="1" applyProtection="1">
      <alignment vertical="center"/>
      <protection locked="0"/>
    </xf>
    <xf numFmtId="0" fontId="10" fillId="2" borderId="6" xfId="5" applyFont="1" applyFill="1" applyBorder="1" applyProtection="1">
      <alignment vertical="center"/>
      <protection locked="0"/>
    </xf>
    <xf numFmtId="176" fontId="12" fillId="0" borderId="1" xfId="5" applyNumberFormat="1" applyFont="1" applyBorder="1" applyAlignment="1">
      <alignment horizontal="right" vertical="center" shrinkToFit="1"/>
    </xf>
    <xf numFmtId="0" fontId="26" fillId="0" borderId="0" xfId="5" applyFont="1" applyAlignment="1">
      <alignment horizontal="right" vertical="center"/>
    </xf>
    <xf numFmtId="0" fontId="22" fillId="5" borderId="10" xfId="0" applyFont="1" applyFill="1" applyBorder="1" applyAlignment="1" applyProtection="1">
      <alignment horizontal="center" vertical="center" wrapText="1"/>
    </xf>
    <xf numFmtId="0" fontId="22" fillId="5" borderId="11" xfId="0" applyFont="1" applyFill="1" applyBorder="1" applyAlignment="1" applyProtection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49" fontId="6" fillId="2" borderId="1" xfId="1" applyNumberFormat="1" applyFont="1" applyFill="1" applyBorder="1" applyAlignment="1" applyProtection="1">
      <alignment horizontal="left" vertical="center"/>
      <protection locked="0"/>
    </xf>
    <xf numFmtId="49" fontId="6" fillId="2" borderId="2" xfId="1" applyNumberFormat="1" applyFont="1" applyFill="1" applyBorder="1" applyAlignment="1" applyProtection="1">
      <alignment horizontal="left" vertical="center"/>
      <protection locked="0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0" fillId="0" borderId="0" xfId="1" applyFont="1" applyAlignment="1">
      <alignment vertical="center" wrapText="1"/>
    </xf>
    <xf numFmtId="0" fontId="6" fillId="0" borderId="0" xfId="1" applyFont="1">
      <alignment vertical="center"/>
    </xf>
    <xf numFmtId="49" fontId="6" fillId="2" borderId="1" xfId="1" quotePrefix="1" applyNumberFormat="1" applyFont="1" applyFill="1" applyBorder="1" applyAlignment="1" applyProtection="1">
      <alignment horizontal="left" vertical="center" wrapText="1"/>
      <protection locked="0"/>
    </xf>
    <xf numFmtId="49" fontId="6" fillId="2" borderId="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" xfId="1" applyFont="1" applyFill="1" applyBorder="1" applyAlignment="1" applyProtection="1">
      <alignment horizontal="left" vertical="center" wrapText="1"/>
      <protection locked="0"/>
    </xf>
    <xf numFmtId="0" fontId="6" fillId="2" borderId="2" xfId="1" applyFont="1" applyFill="1" applyBorder="1" applyAlignment="1" applyProtection="1">
      <alignment horizontal="left" vertical="center" wrapText="1"/>
      <protection locked="0"/>
    </xf>
    <xf numFmtId="0" fontId="22" fillId="5" borderId="58" xfId="0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49" fontId="22" fillId="2" borderId="4" xfId="0" applyNumberFormat="1" applyFont="1" applyFill="1" applyBorder="1" applyAlignment="1" applyProtection="1">
      <alignment horizontal="left" vertical="center"/>
      <protection locked="0"/>
    </xf>
    <xf numFmtId="49" fontId="22" fillId="2" borderId="93" xfId="0" applyNumberFormat="1" applyFont="1" applyFill="1" applyBorder="1" applyAlignment="1" applyProtection="1">
      <alignment horizontal="left" vertical="center"/>
      <protection locked="0"/>
    </xf>
    <xf numFmtId="0" fontId="10" fillId="0" borderId="4" xfId="5" applyFont="1" applyBorder="1">
      <alignment vertical="center"/>
    </xf>
    <xf numFmtId="0" fontId="10" fillId="0" borderId="7" xfId="5" applyFont="1" applyBorder="1">
      <alignment vertical="center"/>
    </xf>
    <xf numFmtId="0" fontId="4" fillId="0" borderId="5" xfId="5" applyFont="1" applyBorder="1" applyAlignment="1">
      <alignment horizontal="center" vertical="center"/>
    </xf>
    <xf numFmtId="0" fontId="10" fillId="0" borderId="58" xfId="5" applyFont="1" applyBorder="1" applyAlignment="1">
      <alignment horizontal="center" vertical="center"/>
    </xf>
    <xf numFmtId="49" fontId="11" fillId="0" borderId="58" xfId="5" applyNumberFormat="1" applyFont="1" applyBorder="1" applyAlignment="1">
      <alignment horizontal="center" vertical="center"/>
    </xf>
    <xf numFmtId="0" fontId="11" fillId="0" borderId="58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0" fontId="10" fillId="0" borderId="14" xfId="5" applyFont="1" applyBorder="1" applyAlignment="1">
      <alignment horizontal="center" vertical="center"/>
    </xf>
    <xf numFmtId="0" fontId="10" fillId="0" borderId="15" xfId="5" applyFont="1" applyBorder="1" applyAlignment="1">
      <alignment horizontal="center" vertical="center"/>
    </xf>
    <xf numFmtId="0" fontId="10" fillId="0" borderId="59" xfId="5" applyFont="1" applyBorder="1" applyAlignment="1">
      <alignment horizontal="center" vertical="center"/>
    </xf>
    <xf numFmtId="0" fontId="10" fillId="0" borderId="60" xfId="5" applyFont="1" applyBorder="1" applyAlignment="1">
      <alignment horizontal="center" vertical="center"/>
    </xf>
    <xf numFmtId="0" fontId="10" fillId="0" borderId="24" xfId="5" applyFont="1" applyBorder="1" applyAlignment="1">
      <alignment horizontal="center" vertical="center" wrapText="1"/>
    </xf>
    <xf numFmtId="0" fontId="10" fillId="0" borderId="18" xfId="5" applyFont="1" applyBorder="1" applyAlignment="1">
      <alignment horizontal="center" vertical="center" wrapText="1"/>
    </xf>
    <xf numFmtId="0" fontId="10" fillId="0" borderId="61" xfId="5" applyFont="1" applyBorder="1" applyAlignment="1">
      <alignment horizontal="center" vertical="center" wrapText="1"/>
    </xf>
    <xf numFmtId="0" fontId="10" fillId="0" borderId="57" xfId="5" applyFont="1" applyBorder="1" applyAlignment="1">
      <alignment horizontal="center" vertical="center" wrapText="1"/>
    </xf>
    <xf numFmtId="0" fontId="10" fillId="0" borderId="61" xfId="5" applyFont="1" applyBorder="1" applyAlignment="1">
      <alignment horizontal="center" vertical="center"/>
    </xf>
    <xf numFmtId="0" fontId="10" fillId="0" borderId="57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10" fillId="0" borderId="62" xfId="5" applyFont="1" applyBorder="1" applyAlignment="1">
      <alignment horizontal="center" vertical="center"/>
    </xf>
    <xf numFmtId="0" fontId="10" fillId="2" borderId="1" xfId="5" applyFont="1" applyFill="1" applyBorder="1" applyProtection="1">
      <alignment vertical="center"/>
      <protection locked="0"/>
    </xf>
    <xf numFmtId="0" fontId="10" fillId="2" borderId="2" xfId="5" applyFont="1" applyFill="1" applyBorder="1" applyProtection="1">
      <alignment vertical="center"/>
      <protection locked="0"/>
    </xf>
    <xf numFmtId="0" fontId="10" fillId="2" borderId="25" xfId="5" applyFont="1" applyFill="1" applyBorder="1" applyProtection="1">
      <alignment vertical="center"/>
      <protection locked="0"/>
    </xf>
    <xf numFmtId="0" fontId="10" fillId="2" borderId="15" xfId="5" applyFont="1" applyFill="1" applyBorder="1" applyProtection="1">
      <alignment vertical="center"/>
      <protection locked="0"/>
    </xf>
    <xf numFmtId="0" fontId="10" fillId="0" borderId="72" xfId="5" applyFont="1" applyBorder="1" applyAlignment="1">
      <alignment horizontal="center" vertical="center"/>
    </xf>
    <xf numFmtId="0" fontId="10" fillId="0" borderId="71" xfId="5" applyFont="1" applyBorder="1" applyAlignment="1">
      <alignment horizontal="center" vertical="center"/>
    </xf>
    <xf numFmtId="176" fontId="10" fillId="0" borderId="61" xfId="5" applyNumberFormat="1" applyFont="1" applyBorder="1">
      <alignment vertical="center"/>
    </xf>
    <xf numFmtId="176" fontId="10" fillId="0" borderId="57" xfId="5" applyNumberFormat="1" applyFont="1" applyBorder="1">
      <alignment vertical="center"/>
    </xf>
    <xf numFmtId="0" fontId="10" fillId="0" borderId="73" xfId="5" applyFont="1" applyBorder="1" applyAlignment="1">
      <alignment horizontal="center" vertical="center"/>
    </xf>
    <xf numFmtId="0" fontId="10" fillId="0" borderId="74" xfId="5" applyFont="1" applyBorder="1" applyAlignment="1">
      <alignment horizontal="center" vertical="center"/>
    </xf>
    <xf numFmtId="0" fontId="10" fillId="0" borderId="75" xfId="5" applyFont="1" applyBorder="1" applyAlignment="1">
      <alignment horizontal="center" vertical="center"/>
    </xf>
    <xf numFmtId="176" fontId="10" fillId="0" borderId="69" xfId="5" applyNumberFormat="1" applyFont="1" applyBorder="1">
      <alignment vertical="center"/>
    </xf>
    <xf numFmtId="176" fontId="10" fillId="0" borderId="46" xfId="5" applyNumberFormat="1" applyFont="1" applyBorder="1">
      <alignment vertical="center"/>
    </xf>
    <xf numFmtId="0" fontId="10" fillId="0" borderId="28" xfId="5" applyFont="1" applyBorder="1" applyAlignment="1">
      <alignment horizontal="center" vertical="center"/>
    </xf>
    <xf numFmtId="0" fontId="10" fillId="0" borderId="76" xfId="5" applyFont="1" applyBorder="1" applyAlignment="1">
      <alignment horizontal="center" vertical="center"/>
    </xf>
    <xf numFmtId="0" fontId="10" fillId="2" borderId="6" xfId="5" applyFont="1" applyFill="1" applyBorder="1" applyProtection="1">
      <alignment vertical="center"/>
      <protection locked="0"/>
    </xf>
    <xf numFmtId="0" fontId="10" fillId="2" borderId="4" xfId="5" applyFont="1" applyFill="1" applyBorder="1" applyProtection="1">
      <alignment vertical="center"/>
      <protection locked="0"/>
    </xf>
    <xf numFmtId="0" fontId="10" fillId="0" borderId="69" xfId="5" applyFont="1" applyBorder="1">
      <alignment vertical="center"/>
    </xf>
    <xf numFmtId="0" fontId="10" fillId="0" borderId="46" xfId="5" applyFont="1" applyBorder="1">
      <alignment vertical="center"/>
    </xf>
    <xf numFmtId="176" fontId="10" fillId="0" borderId="25" xfId="5" applyNumberFormat="1" applyFont="1" applyBorder="1">
      <alignment vertical="center"/>
    </xf>
    <xf numFmtId="176" fontId="10" fillId="0" borderId="15" xfId="5" applyNumberFormat="1" applyFont="1" applyBorder="1">
      <alignment vertical="center"/>
    </xf>
    <xf numFmtId="0" fontId="10" fillId="0" borderId="70" xfId="5" applyFont="1" applyBorder="1" applyAlignment="1">
      <alignment horizontal="center" vertical="center"/>
    </xf>
    <xf numFmtId="0" fontId="25" fillId="0" borderId="0" xfId="5" applyFont="1">
      <alignment vertical="center"/>
    </xf>
    <xf numFmtId="0" fontId="25" fillId="0" borderId="9" xfId="5" applyFont="1" applyBorder="1">
      <alignment vertical="center"/>
    </xf>
    <xf numFmtId="0" fontId="9" fillId="0" borderId="0" xfId="5" applyFont="1" applyAlignment="1">
      <alignment vertical="center" wrapText="1" shrinkToFit="1"/>
    </xf>
    <xf numFmtId="0" fontId="9" fillId="0" borderId="9" xfId="5" applyFont="1" applyBorder="1" applyAlignment="1">
      <alignment vertical="center" wrapText="1" shrinkToFit="1"/>
    </xf>
    <xf numFmtId="0" fontId="9" fillId="0" borderId="0" xfId="5" applyFont="1" applyAlignment="1">
      <alignment vertical="center" wrapText="1"/>
    </xf>
    <xf numFmtId="0" fontId="9" fillId="0" borderId="9" xfId="5" applyFont="1" applyBorder="1" applyAlignment="1">
      <alignment vertical="center" wrapText="1"/>
    </xf>
    <xf numFmtId="49" fontId="12" fillId="0" borderId="0" xfId="5" applyNumberFormat="1" applyFont="1" applyAlignment="1">
      <alignment horizontal="left" vertical="center" shrinkToFit="1"/>
    </xf>
    <xf numFmtId="0" fontId="12" fillId="0" borderId="0" xfId="5" applyFont="1" applyAlignment="1">
      <alignment horizontal="left" vertical="center" shrinkToFit="1"/>
    </xf>
    <xf numFmtId="0" fontId="12" fillId="0" borderId="9" xfId="5" applyFont="1" applyBorder="1" applyAlignment="1">
      <alignment horizontal="left" vertical="center" shrinkToFit="1"/>
    </xf>
    <xf numFmtId="0" fontId="10" fillId="0" borderId="8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2" fillId="0" borderId="58" xfId="5" applyFont="1" applyBorder="1" applyAlignment="1">
      <alignment vertical="center" wrapText="1"/>
    </xf>
    <xf numFmtId="0" fontId="12" fillId="0" borderId="58" xfId="5" applyFont="1" applyBorder="1" applyAlignment="1">
      <alignment horizontal="left" vertical="center"/>
    </xf>
    <xf numFmtId="49" fontId="12" fillId="0" borderId="58" xfId="5" applyNumberFormat="1" applyFont="1" applyBorder="1" applyAlignment="1">
      <alignment horizontal="center" vertical="center" wrapText="1"/>
    </xf>
    <xf numFmtId="0" fontId="12" fillId="0" borderId="58" xfId="5" applyFont="1" applyBorder="1" applyAlignment="1">
      <alignment horizontal="center" vertical="center" wrapText="1"/>
    </xf>
    <xf numFmtId="0" fontId="10" fillId="0" borderId="0" xfId="5" applyFont="1" applyAlignment="1">
      <alignment horizontal="left" vertical="center"/>
    </xf>
    <xf numFmtId="0" fontId="12" fillId="0" borderId="8" xfId="5" applyFont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176" fontId="12" fillId="0" borderId="6" xfId="5" applyNumberFormat="1" applyFont="1" applyBorder="1" applyAlignment="1">
      <alignment vertical="center" shrinkToFit="1"/>
    </xf>
    <xf numFmtId="176" fontId="12" fillId="0" borderId="10" xfId="5" applyNumberFormat="1" applyFont="1" applyBorder="1" applyAlignment="1">
      <alignment vertical="center" shrinkToFit="1"/>
    </xf>
    <xf numFmtId="177" fontId="12" fillId="0" borderId="66" xfId="5" applyNumberFormat="1" applyFont="1" applyBorder="1">
      <alignment vertical="center"/>
    </xf>
    <xf numFmtId="177" fontId="12" fillId="0" borderId="87" xfId="5" applyNumberFormat="1" applyFont="1" applyBorder="1">
      <alignment vertical="center"/>
    </xf>
    <xf numFmtId="176" fontId="12" fillId="0" borderId="4" xfId="5" applyNumberFormat="1" applyFont="1" applyBorder="1" applyAlignment="1">
      <alignment vertical="center" shrinkToFit="1"/>
    </xf>
    <xf numFmtId="176" fontId="12" fillId="0" borderId="5" xfId="5" applyNumberFormat="1" applyFont="1" applyBorder="1" applyAlignment="1">
      <alignment vertical="center" shrinkToFit="1"/>
    </xf>
    <xf numFmtId="0" fontId="12" fillId="0" borderId="78" xfId="5" applyFont="1" applyBorder="1" applyAlignment="1">
      <alignment horizontal="center" vertical="center" wrapText="1"/>
    </xf>
    <xf numFmtId="0" fontId="12" fillId="0" borderId="79" xfId="5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80" xfId="5" applyFont="1" applyBorder="1" applyAlignment="1">
      <alignment horizontal="center" vertical="center"/>
    </xf>
    <xf numFmtId="0" fontId="12" fillId="0" borderId="81" xfId="5" applyFont="1" applyBorder="1" applyAlignment="1">
      <alignment horizontal="center" vertical="center"/>
    </xf>
    <xf numFmtId="176" fontId="12" fillId="0" borderId="82" xfId="5" applyNumberFormat="1" applyFont="1" applyBorder="1" applyAlignment="1">
      <alignment vertical="center" shrinkToFit="1"/>
    </xf>
    <xf numFmtId="176" fontId="12" fillId="0" borderId="83" xfId="5" applyNumberFormat="1" applyFont="1" applyBorder="1" applyAlignment="1">
      <alignment vertical="center" shrinkToFit="1"/>
    </xf>
    <xf numFmtId="0" fontId="12" fillId="0" borderId="4" xfId="5" applyFont="1" applyBorder="1" applyAlignment="1">
      <alignment horizontal="center" vertical="center" wrapText="1"/>
    </xf>
    <xf numFmtId="0" fontId="12" fillId="0" borderId="7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4" xfId="5" applyFont="1" applyBorder="1">
      <alignment vertical="center"/>
    </xf>
    <xf numFmtId="0" fontId="12" fillId="0" borderId="5" xfId="5" applyFont="1" applyBorder="1">
      <alignment vertical="center"/>
    </xf>
    <xf numFmtId="176" fontId="12" fillId="0" borderId="65" xfId="5" applyNumberFormat="1" applyFont="1" applyBorder="1">
      <alignment vertical="center"/>
    </xf>
    <xf numFmtId="176" fontId="12" fillId="0" borderId="86" xfId="5" applyNumberFormat="1" applyFont="1" applyBorder="1">
      <alignment vertical="center"/>
    </xf>
    <xf numFmtId="177" fontId="12" fillId="0" borderId="7" xfId="5" applyNumberFormat="1" applyFont="1" applyBorder="1">
      <alignment vertical="center"/>
    </xf>
    <xf numFmtId="177" fontId="12" fillId="0" borderId="11" xfId="5" applyNumberFormat="1" applyFont="1" applyBorder="1">
      <alignment vertical="center"/>
    </xf>
    <xf numFmtId="0" fontId="12" fillId="0" borderId="65" xfId="5" applyFont="1" applyBorder="1">
      <alignment vertical="center"/>
    </xf>
    <xf numFmtId="0" fontId="12" fillId="0" borderId="86" xfId="5" applyFont="1" applyBorder="1">
      <alignment vertical="center"/>
    </xf>
    <xf numFmtId="0" fontId="12" fillId="0" borderId="12" xfId="5" applyFont="1" applyBorder="1" applyAlignment="1">
      <alignment horizontal="center" vertical="center" wrapText="1"/>
    </xf>
    <xf numFmtId="0" fontId="12" fillId="0" borderId="58" xfId="5" applyFont="1" applyBorder="1" applyAlignment="1">
      <alignment horizontal="distributed" vertical="center" justifyLastLine="1"/>
    </xf>
    <xf numFmtId="0" fontId="12" fillId="0" borderId="12" xfId="5" applyFont="1" applyBorder="1" applyAlignment="1">
      <alignment horizontal="distributed" vertical="center" justifyLastLine="1"/>
    </xf>
    <xf numFmtId="0" fontId="12" fillId="0" borderId="6" xfId="5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12" fillId="0" borderId="22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2" fillId="0" borderId="23" xfId="5" applyFont="1" applyBorder="1" applyAlignment="1">
      <alignment horizontal="center" vertical="center"/>
    </xf>
    <xf numFmtId="0" fontId="12" fillId="0" borderId="50" xfId="5" applyFont="1" applyBorder="1" applyAlignment="1">
      <alignment horizontal="center" vertical="center"/>
    </xf>
    <xf numFmtId="0" fontId="12" fillId="0" borderId="58" xfId="5" applyFont="1" applyBorder="1" applyAlignment="1">
      <alignment horizontal="center" vertical="center"/>
    </xf>
    <xf numFmtId="0" fontId="12" fillId="0" borderId="51" xfId="5" applyFont="1" applyBorder="1" applyAlignment="1">
      <alignment horizontal="center" vertical="center"/>
    </xf>
    <xf numFmtId="0" fontId="12" fillId="0" borderId="65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66" xfId="5" applyFont="1" applyBorder="1" applyAlignment="1">
      <alignment horizontal="center" vertical="center" wrapText="1"/>
    </xf>
    <xf numFmtId="0" fontId="12" fillId="0" borderId="52" xfId="5" applyFont="1" applyBorder="1" applyAlignment="1">
      <alignment horizontal="center" vertical="center"/>
    </xf>
    <xf numFmtId="0" fontId="12" fillId="0" borderId="12" xfId="5" applyFont="1" applyBorder="1" applyAlignment="1">
      <alignment horizontal="center" vertical="center"/>
    </xf>
    <xf numFmtId="0" fontId="12" fillId="0" borderId="53" xfId="5" applyFont="1" applyBorder="1" applyAlignment="1">
      <alignment horizontal="center" vertical="center" wrapText="1"/>
    </xf>
    <xf numFmtId="0" fontId="12" fillId="0" borderId="40" xfId="5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/>
    </xf>
    <xf numFmtId="177" fontId="12" fillId="0" borderId="7" xfId="5" applyNumberFormat="1" applyFont="1" applyBorder="1" applyAlignment="1">
      <alignment horizontal="center" vertical="center"/>
    </xf>
    <xf numFmtId="177" fontId="12" fillId="0" borderId="11" xfId="5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2" fillId="0" borderId="65" xfId="5" applyFont="1" applyBorder="1" applyAlignment="1">
      <alignment horizontal="center" vertical="center" wrapText="1"/>
    </xf>
    <xf numFmtId="0" fontId="12" fillId="0" borderId="86" xfId="5" applyFont="1" applyBorder="1" applyAlignment="1">
      <alignment horizontal="center" vertical="center" wrapText="1"/>
    </xf>
    <xf numFmtId="0" fontId="12" fillId="0" borderId="7" xfId="5" applyFont="1" applyBorder="1">
      <alignment vertical="center"/>
    </xf>
    <xf numFmtId="0" fontId="12" fillId="0" borderId="11" xfId="5" applyFont="1" applyBorder="1">
      <alignment vertical="center"/>
    </xf>
    <xf numFmtId="0" fontId="12" fillId="0" borderId="40" xfId="5" applyFont="1" applyBorder="1" applyAlignment="1">
      <alignment horizontal="center" vertical="top" wrapText="1"/>
    </xf>
    <xf numFmtId="0" fontId="12" fillId="0" borderId="88" xfId="5" applyFont="1" applyBorder="1" applyAlignment="1">
      <alignment horizontal="center" vertical="top" wrapText="1"/>
    </xf>
    <xf numFmtId="0" fontId="12" fillId="0" borderId="89" xfId="5" applyFont="1" applyBorder="1" applyAlignment="1">
      <alignment horizontal="center" vertical="center"/>
    </xf>
    <xf numFmtId="0" fontId="12" fillId="0" borderId="95" xfId="5" applyFont="1" applyBorder="1" applyAlignment="1">
      <alignment horizontal="center" vertical="center"/>
    </xf>
    <xf numFmtId="0" fontId="12" fillId="0" borderId="94" xfId="5" applyFont="1" applyBorder="1" applyAlignment="1">
      <alignment horizontal="center" vertical="center"/>
    </xf>
    <xf numFmtId="0" fontId="12" fillId="0" borderId="92" xfId="5" applyFont="1" applyBorder="1" applyAlignment="1">
      <alignment horizontal="center" vertical="center"/>
    </xf>
    <xf numFmtId="0" fontId="12" fillId="0" borderId="66" xfId="5" applyFont="1" applyBorder="1">
      <alignment vertical="center"/>
    </xf>
    <xf numFmtId="0" fontId="12" fillId="0" borderId="87" xfId="5" applyFont="1" applyBorder="1">
      <alignment vertical="center"/>
    </xf>
    <xf numFmtId="177" fontId="12" fillId="0" borderId="66" xfId="5" applyNumberFormat="1" applyFont="1" applyBorder="1" applyProtection="1">
      <alignment vertical="center"/>
    </xf>
    <xf numFmtId="177" fontId="12" fillId="0" borderId="87" xfId="5" applyNumberFormat="1" applyFont="1" applyBorder="1" applyProtection="1">
      <alignment vertical="center"/>
    </xf>
    <xf numFmtId="176" fontId="12" fillId="0" borderId="4" xfId="5" applyNumberFormat="1" applyFont="1" applyBorder="1" applyAlignment="1" applyProtection="1">
      <alignment vertical="center" shrinkToFit="1"/>
    </xf>
    <xf numFmtId="176" fontId="12" fillId="0" borderId="5" xfId="5" applyNumberFormat="1" applyFont="1" applyBorder="1" applyAlignment="1" applyProtection="1">
      <alignment vertical="center" shrinkToFit="1"/>
    </xf>
    <xf numFmtId="177" fontId="12" fillId="0" borderId="7" xfId="5" applyNumberFormat="1" applyFont="1" applyBorder="1" applyProtection="1">
      <alignment vertical="center"/>
    </xf>
    <xf numFmtId="177" fontId="12" fillId="0" borderId="11" xfId="5" applyNumberFormat="1" applyFont="1" applyBorder="1" applyProtection="1">
      <alignment vertical="center"/>
    </xf>
    <xf numFmtId="0" fontId="12" fillId="0" borderId="40" xfId="5" applyFont="1" applyBorder="1" applyAlignment="1" applyProtection="1">
      <alignment horizontal="center" vertical="center" wrapText="1"/>
    </xf>
    <xf numFmtId="0" fontId="12" fillId="0" borderId="4" xfId="5" applyFont="1" applyBorder="1" applyAlignment="1" applyProtection="1">
      <alignment horizontal="center" vertical="center"/>
    </xf>
    <xf numFmtId="0" fontId="12" fillId="0" borderId="7" xfId="5" applyFont="1" applyBorder="1" applyAlignment="1" applyProtection="1">
      <alignment horizontal="center" vertical="center"/>
    </xf>
    <xf numFmtId="0" fontId="12" fillId="0" borderId="5" xfId="5" applyFont="1" applyBorder="1" applyAlignment="1" applyProtection="1">
      <alignment horizontal="center" vertical="center"/>
    </xf>
    <xf numFmtId="0" fontId="12" fillId="0" borderId="11" xfId="5" applyFont="1" applyBorder="1" applyAlignment="1" applyProtection="1">
      <alignment horizontal="center" vertical="center"/>
    </xf>
    <xf numFmtId="0" fontId="12" fillId="0" borderId="4" xfId="5" applyFont="1" applyBorder="1" applyProtection="1">
      <alignment vertical="center"/>
    </xf>
    <xf numFmtId="0" fontId="12" fillId="0" borderId="5" xfId="5" applyFont="1" applyBorder="1" applyProtection="1">
      <alignment vertical="center"/>
    </xf>
    <xf numFmtId="176" fontId="12" fillId="0" borderId="65" xfId="5" applyNumberFormat="1" applyFont="1" applyBorder="1" applyProtection="1">
      <alignment vertical="center"/>
    </xf>
    <xf numFmtId="176" fontId="12" fillId="0" borderId="86" xfId="5" applyNumberFormat="1" applyFont="1" applyBorder="1" applyProtection="1">
      <alignment vertical="center"/>
    </xf>
    <xf numFmtId="176" fontId="12" fillId="0" borderId="6" xfId="5" applyNumberFormat="1" applyFont="1" applyBorder="1" applyAlignment="1" applyProtection="1">
      <alignment vertical="center" shrinkToFit="1"/>
    </xf>
    <xf numFmtId="176" fontId="12" fillId="0" borderId="10" xfId="5" applyNumberFormat="1" applyFont="1" applyBorder="1" applyAlignment="1" applyProtection="1">
      <alignment vertical="center" shrinkToFit="1"/>
    </xf>
    <xf numFmtId="0" fontId="12" fillId="0" borderId="65" xfId="5" applyFont="1" applyBorder="1" applyProtection="1">
      <alignment vertical="center"/>
    </xf>
    <xf numFmtId="0" fontId="12" fillId="0" borderId="86" xfId="5" applyFont="1" applyBorder="1" applyProtection="1">
      <alignment vertical="center"/>
    </xf>
    <xf numFmtId="177" fontId="12" fillId="0" borderId="7" xfId="5" applyNumberFormat="1" applyFont="1" applyBorder="1" applyAlignment="1" applyProtection="1">
      <alignment horizontal="center" vertical="center"/>
    </xf>
    <xf numFmtId="177" fontId="12" fillId="0" borderId="11" xfId="5" applyNumberFormat="1" applyFont="1" applyBorder="1" applyAlignment="1" applyProtection="1">
      <alignment horizontal="center" vertical="center"/>
    </xf>
    <xf numFmtId="0" fontId="12" fillId="0" borderId="6" xfId="5" applyFont="1" applyBorder="1" applyAlignment="1" applyProtection="1">
      <alignment horizontal="center" vertical="center" wrapText="1"/>
    </xf>
    <xf numFmtId="0" fontId="12" fillId="0" borderId="7" xfId="5" applyFont="1" applyBorder="1" applyAlignment="1" applyProtection="1">
      <alignment horizontal="center" vertical="center" wrapText="1"/>
    </xf>
    <xf numFmtId="0" fontId="12" fillId="0" borderId="8" xfId="5" applyFont="1" applyBorder="1" applyAlignment="1" applyProtection="1">
      <alignment horizontal="center" vertical="center" wrapText="1"/>
    </xf>
    <xf numFmtId="0" fontId="12" fillId="0" borderId="9" xfId="5" applyFont="1" applyBorder="1" applyAlignment="1" applyProtection="1">
      <alignment horizontal="center" vertical="center" wrapText="1"/>
    </xf>
    <xf numFmtId="0" fontId="12" fillId="0" borderId="10" xfId="5" applyFont="1" applyBorder="1" applyAlignment="1" applyProtection="1">
      <alignment horizontal="center" vertical="center" wrapText="1"/>
    </xf>
    <xf numFmtId="0" fontId="12" fillId="0" borderId="11" xfId="5" applyFont="1" applyBorder="1" applyAlignment="1" applyProtection="1">
      <alignment horizontal="center" vertical="center" wrapText="1"/>
    </xf>
    <xf numFmtId="0" fontId="12" fillId="0" borderId="3" xfId="5" applyFont="1" applyBorder="1" applyAlignment="1" applyProtection="1">
      <alignment horizontal="center" vertical="center"/>
    </xf>
    <xf numFmtId="0" fontId="12" fillId="0" borderId="58" xfId="5" applyFont="1" applyBorder="1" applyAlignment="1" applyProtection="1">
      <alignment horizontal="center" vertical="center"/>
    </xf>
    <xf numFmtId="176" fontId="12" fillId="0" borderId="1" xfId="5" applyNumberFormat="1" applyFont="1" applyBorder="1" applyAlignment="1" applyProtection="1">
      <alignment vertical="center" shrinkToFit="1"/>
    </xf>
    <xf numFmtId="176" fontId="12" fillId="0" borderId="2" xfId="5" applyNumberFormat="1" applyFont="1" applyBorder="1" applyAlignment="1" applyProtection="1">
      <alignment vertical="center" shrinkToFit="1"/>
    </xf>
    <xf numFmtId="0" fontId="12" fillId="0" borderId="4" xfId="5" applyFont="1" applyBorder="1" applyAlignment="1" applyProtection="1">
      <alignment horizontal="center" vertical="center" wrapText="1"/>
    </xf>
    <xf numFmtId="0" fontId="12" fillId="0" borderId="5" xfId="5" applyFont="1" applyBorder="1" applyAlignment="1" applyProtection="1">
      <alignment horizontal="center" vertical="center" wrapText="1"/>
    </xf>
    <xf numFmtId="0" fontId="12" fillId="0" borderId="40" xfId="5" applyFont="1" applyBorder="1" applyAlignment="1" applyProtection="1">
      <alignment horizontal="center" vertical="top" wrapText="1"/>
    </xf>
    <xf numFmtId="0" fontId="12" fillId="0" borderId="88" xfId="5" applyFont="1" applyBorder="1" applyAlignment="1" applyProtection="1">
      <alignment horizontal="center" vertical="top" wrapText="1"/>
    </xf>
    <xf numFmtId="0" fontId="12" fillId="0" borderId="89" xfId="5" applyFont="1" applyBorder="1" applyAlignment="1" applyProtection="1">
      <alignment horizontal="center" vertical="center"/>
    </xf>
    <xf numFmtId="0" fontId="12" fillId="0" borderId="92" xfId="5" applyFont="1" applyBorder="1" applyAlignment="1" applyProtection="1">
      <alignment horizontal="center" vertical="center"/>
    </xf>
    <xf numFmtId="0" fontId="12" fillId="0" borderId="6" xfId="5" applyFont="1" applyBorder="1" applyAlignment="1" applyProtection="1">
      <alignment horizontal="center" vertical="center"/>
    </xf>
    <xf numFmtId="0" fontId="12" fillId="0" borderId="10" xfId="5" applyFont="1" applyBorder="1" applyAlignment="1" applyProtection="1">
      <alignment horizontal="center" vertical="center"/>
    </xf>
    <xf numFmtId="0" fontId="12" fillId="0" borderId="65" xfId="5" applyFont="1" applyBorder="1" applyAlignment="1" applyProtection="1">
      <alignment horizontal="center" vertical="center" wrapText="1"/>
    </xf>
    <xf numFmtId="0" fontId="12" fillId="0" borderId="86" xfId="5" applyFont="1" applyBorder="1" applyAlignment="1" applyProtection="1">
      <alignment horizontal="center" vertical="center" wrapText="1"/>
    </xf>
    <xf numFmtId="0" fontId="12" fillId="0" borderId="66" xfId="5" applyFont="1" applyBorder="1" applyProtection="1">
      <alignment vertical="center"/>
    </xf>
    <xf numFmtId="0" fontId="12" fillId="0" borderId="87" xfId="5" applyFont="1" applyBorder="1" applyProtection="1">
      <alignment vertical="center"/>
    </xf>
    <xf numFmtId="0" fontId="12" fillId="0" borderId="7" xfId="5" applyFont="1" applyBorder="1" applyProtection="1">
      <alignment vertical="center"/>
    </xf>
    <xf numFmtId="0" fontId="12" fillId="0" borderId="11" xfId="5" applyFont="1" applyBorder="1" applyProtection="1">
      <alignment vertical="center"/>
    </xf>
    <xf numFmtId="0" fontId="12" fillId="0" borderId="78" xfId="5" applyFont="1" applyBorder="1" applyAlignment="1" applyProtection="1">
      <alignment horizontal="center" vertical="center" wrapText="1"/>
    </xf>
    <xf numFmtId="0" fontId="12" fillId="0" borderId="79" xfId="5" applyFont="1" applyBorder="1" applyAlignment="1" applyProtection="1">
      <alignment horizontal="center" vertical="center" wrapText="1"/>
    </xf>
    <xf numFmtId="0" fontId="12" fillId="0" borderId="80" xfId="5" applyFont="1" applyBorder="1" applyAlignment="1" applyProtection="1">
      <alignment horizontal="center" vertical="center"/>
    </xf>
    <xf numFmtId="0" fontId="12" fillId="0" borderId="81" xfId="5" applyFont="1" applyBorder="1" applyAlignment="1" applyProtection="1">
      <alignment horizontal="center" vertical="center"/>
    </xf>
    <xf numFmtId="176" fontId="12" fillId="0" borderId="82" xfId="5" applyNumberFormat="1" applyFont="1" applyBorder="1" applyAlignment="1" applyProtection="1">
      <alignment vertical="center" shrinkToFit="1"/>
    </xf>
    <xf numFmtId="176" fontId="12" fillId="0" borderId="83" xfId="5" applyNumberFormat="1" applyFont="1" applyBorder="1" applyAlignment="1" applyProtection="1">
      <alignment vertical="center" shrinkToFit="1"/>
    </xf>
    <xf numFmtId="0" fontId="12" fillId="0" borderId="20" xfId="5" applyFont="1" applyBorder="1" applyAlignment="1" applyProtection="1">
      <alignment horizontal="center" vertical="top" wrapText="1"/>
    </xf>
    <xf numFmtId="0" fontId="12" fillId="0" borderId="26" xfId="5" applyFont="1" applyBorder="1" applyAlignment="1">
      <alignment horizontal="center" vertical="center"/>
    </xf>
    <xf numFmtId="0" fontId="12" fillId="0" borderId="46" xfId="5" applyFont="1" applyBorder="1" applyAlignment="1">
      <alignment horizontal="center" vertical="center"/>
    </xf>
    <xf numFmtId="0" fontId="12" fillId="0" borderId="68" xfId="5" applyFont="1" applyBorder="1" applyAlignment="1">
      <alignment horizontal="center" vertical="center"/>
    </xf>
    <xf numFmtId="176" fontId="12" fillId="0" borderId="69" xfId="5" applyNumberFormat="1" applyFont="1" applyBorder="1">
      <alignment vertical="center"/>
    </xf>
    <xf numFmtId="176" fontId="12" fillId="0" borderId="46" xfId="5" applyNumberFormat="1" applyFont="1" applyBorder="1">
      <alignment vertical="center"/>
    </xf>
    <xf numFmtId="0" fontId="14" fillId="3" borderId="6" xfId="1" applyFont="1" applyFill="1" applyBorder="1" applyAlignment="1">
      <alignment horizontal="left" vertical="center" indent="4"/>
    </xf>
    <xf numFmtId="0" fontId="5" fillId="3" borderId="4" xfId="1" applyFill="1" applyBorder="1" applyAlignment="1">
      <alignment horizontal="left" vertical="center" indent="4"/>
    </xf>
    <xf numFmtId="0" fontId="14" fillId="3" borderId="30" xfId="1" applyFont="1" applyFill="1" applyBorder="1" applyAlignment="1">
      <alignment horizontal="center" vertical="center"/>
    </xf>
    <xf numFmtId="0" fontId="5" fillId="3" borderId="7" xfId="1" applyFill="1" applyBorder="1" applyAlignment="1">
      <alignment horizontal="center" vertical="center"/>
    </xf>
    <xf numFmtId="0" fontId="14" fillId="3" borderId="10" xfId="1" applyFont="1" applyFill="1" applyBorder="1">
      <alignment vertical="center"/>
    </xf>
    <xf numFmtId="0" fontId="5" fillId="3" borderId="5" xfId="1" applyFill="1" applyBorder="1">
      <alignment vertical="center"/>
    </xf>
    <xf numFmtId="0" fontId="14" fillId="3" borderId="36" xfId="1" applyFont="1" applyFill="1" applyBorder="1" applyAlignment="1">
      <alignment horizontal="center" vertical="center"/>
    </xf>
    <xf numFmtId="0" fontId="5" fillId="3" borderId="37" xfId="1" applyFill="1" applyBorder="1">
      <alignment vertical="center"/>
    </xf>
    <xf numFmtId="0" fontId="5" fillId="3" borderId="38" xfId="1" applyFill="1" applyBorder="1">
      <alignment vertical="center"/>
    </xf>
    <xf numFmtId="0" fontId="14" fillId="3" borderId="39" xfId="1" applyFont="1" applyFill="1" applyBorder="1" applyAlignment="1">
      <alignment horizontal="center" vertical="center" wrapText="1"/>
    </xf>
    <xf numFmtId="0" fontId="5" fillId="3" borderId="11" xfId="1" applyFill="1" applyBorder="1" applyAlignment="1">
      <alignment horizontal="center" vertical="center"/>
    </xf>
    <xf numFmtId="0" fontId="16" fillId="0" borderId="32" xfId="1" applyFont="1" applyBorder="1" applyAlignment="1">
      <alignment horizontal="left" vertical="center" shrinkToFit="1"/>
    </xf>
    <xf numFmtId="0" fontId="5" fillId="0" borderId="32" xfId="1" applyBorder="1" applyAlignment="1">
      <alignment horizontal="left" vertical="center" shrinkToFit="1"/>
    </xf>
    <xf numFmtId="49" fontId="14" fillId="0" borderId="32" xfId="1" applyNumberFormat="1" applyFont="1" applyBorder="1" applyAlignment="1">
      <alignment horizontal="center" vertical="center"/>
    </xf>
    <xf numFmtId="0" fontId="5" fillId="0" borderId="33" xfId="1" applyBorder="1">
      <alignment vertical="center"/>
    </xf>
    <xf numFmtId="0" fontId="14" fillId="0" borderId="34" xfId="1" applyFont="1" applyBorder="1">
      <alignment vertical="center"/>
    </xf>
    <xf numFmtId="0" fontId="5" fillId="0" borderId="29" xfId="1" applyBorder="1">
      <alignment vertical="center"/>
    </xf>
    <xf numFmtId="0" fontId="16" fillId="0" borderId="29" xfId="1" applyFont="1" applyBorder="1" applyAlignment="1">
      <alignment horizontal="left" vertical="center" shrinkToFit="1"/>
    </xf>
    <xf numFmtId="0" fontId="5" fillId="0" borderId="29" xfId="1" applyBorder="1" applyAlignment="1">
      <alignment horizontal="left" vertical="center" shrinkToFit="1"/>
    </xf>
    <xf numFmtId="49" fontId="14" fillId="0" borderId="29" xfId="1" applyNumberFormat="1" applyFont="1" applyBorder="1" applyAlignment="1">
      <alignment horizontal="center" vertical="center"/>
    </xf>
    <xf numFmtId="0" fontId="5" fillId="0" borderId="35" xfId="1" applyBorder="1">
      <alignment vertical="center"/>
    </xf>
    <xf numFmtId="0" fontId="14" fillId="0" borderId="31" xfId="1" applyFont="1" applyBorder="1">
      <alignment vertical="center"/>
    </xf>
    <xf numFmtId="0" fontId="5" fillId="0" borderId="32" xfId="1" applyBorder="1">
      <alignment vertical="center"/>
    </xf>
    <xf numFmtId="0" fontId="14" fillId="0" borderId="43" xfId="1" applyFont="1" applyBorder="1">
      <alignment vertical="center"/>
    </xf>
    <xf numFmtId="0" fontId="5" fillId="0" borderId="44" xfId="1" applyBorder="1">
      <alignment vertical="center"/>
    </xf>
    <xf numFmtId="0" fontId="16" fillId="0" borderId="44" xfId="1" applyFont="1" applyBorder="1" applyAlignment="1">
      <alignment horizontal="left" vertical="center" shrinkToFit="1"/>
    </xf>
    <xf numFmtId="0" fontId="5" fillId="0" borderId="44" xfId="1" applyBorder="1" applyAlignment="1">
      <alignment horizontal="left" vertical="center" shrinkToFit="1"/>
    </xf>
    <xf numFmtId="49" fontId="14" fillId="0" borderId="44" xfId="1" applyNumberFormat="1" applyFont="1" applyBorder="1" applyAlignment="1">
      <alignment horizontal="center" vertical="center"/>
    </xf>
    <xf numFmtId="0" fontId="5" fillId="0" borderId="45" xfId="1" applyBorder="1">
      <alignment vertical="center"/>
    </xf>
  </cellXfs>
  <cellStyles count="8"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2 3" xfId="6" xr:uid="{F7127BA8-513D-4F0C-98BA-CCBD8893E156}"/>
    <cellStyle name="標準 3" xfId="5" xr:uid="{B722A729-69BB-4F93-885D-88BF81C31F6E}"/>
    <cellStyle name="標準 3 2" xfId="7" xr:uid="{4DF79D78-F246-45F5-8BF5-09303423D41A}"/>
    <cellStyle name="標準_（省令）第12号の2様式(納付書)手引（図解式）201211126作成（H25）" xfId="4" xr:uid="{00000000-0005-0000-0000-000005000000}"/>
  </cellStyles>
  <dxfs count="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J22"/>
  <sheetViews>
    <sheetView tabSelected="1" zoomScale="85" zoomScaleNormal="85" workbookViewId="0">
      <selection activeCell="D9" sqref="D9:F9"/>
    </sheetView>
  </sheetViews>
  <sheetFormatPr defaultColWidth="9" defaultRowHeight="24.95" customHeight="1"/>
  <cols>
    <col min="1" max="1" width="9" style="1"/>
    <col min="2" max="2" width="15.875" style="1" customWidth="1"/>
    <col min="3" max="3" width="18.125" style="1" bestFit="1" customWidth="1"/>
    <col min="4" max="6" width="18.75" style="1" customWidth="1"/>
    <col min="7" max="7" width="18.625" style="1" customWidth="1"/>
    <col min="8" max="8" width="18.75" style="1" customWidth="1"/>
    <col min="9" max="9" width="18.625" style="1" customWidth="1"/>
    <col min="10" max="10" width="18.5" style="1" customWidth="1"/>
    <col min="11" max="11" width="18.625" style="1" customWidth="1"/>
    <col min="12" max="12" width="18.75" style="1" customWidth="1"/>
    <col min="13" max="13" width="18.125" style="1" customWidth="1"/>
    <col min="14" max="16384" width="9" style="1"/>
  </cols>
  <sheetData>
    <row r="2" spans="2:10" ht="24.95" customHeight="1">
      <c r="B2" s="1" t="s">
        <v>0</v>
      </c>
    </row>
    <row r="3" spans="2:10" ht="44.45" customHeight="1">
      <c r="B3" s="146" t="s">
        <v>1</v>
      </c>
      <c r="C3" s="147"/>
      <c r="D3" s="147"/>
      <c r="E3" s="147"/>
      <c r="F3" s="147"/>
      <c r="G3" s="147"/>
      <c r="H3" s="147"/>
      <c r="I3" s="147"/>
    </row>
    <row r="5" spans="2:10" ht="24.95" customHeight="1">
      <c r="B5" s="82" t="s">
        <v>2</v>
      </c>
      <c r="C5" s="83" t="s">
        <v>3</v>
      </c>
      <c r="D5" s="84"/>
      <c r="E5" s="85"/>
      <c r="F5" s="86"/>
      <c r="G5" s="89"/>
    </row>
    <row r="6" spans="2:10" ht="45" customHeight="1">
      <c r="B6" s="143" t="s">
        <v>4</v>
      </c>
      <c r="C6" s="32" t="s">
        <v>5</v>
      </c>
      <c r="D6" s="150"/>
      <c r="E6" s="151"/>
      <c r="F6" s="151"/>
      <c r="G6" s="89"/>
    </row>
    <row r="7" spans="2:10" ht="45" customHeight="1">
      <c r="B7" s="144"/>
      <c r="C7" s="34" t="s">
        <v>6</v>
      </c>
      <c r="D7" s="150"/>
      <c r="E7" s="151"/>
      <c r="F7" s="151"/>
      <c r="G7" s="89"/>
    </row>
    <row r="8" spans="2:10" ht="29.1" customHeight="1">
      <c r="B8" s="145"/>
      <c r="C8" s="32" t="s">
        <v>7</v>
      </c>
      <c r="D8" s="148"/>
      <c r="E8" s="149"/>
      <c r="F8" s="149"/>
      <c r="G8" s="89"/>
    </row>
    <row r="9" spans="2:10" ht="29.1" customHeight="1">
      <c r="B9" s="139" t="s">
        <v>8</v>
      </c>
      <c r="C9" s="140"/>
      <c r="D9" s="141"/>
      <c r="E9" s="142"/>
      <c r="F9" s="142"/>
      <c r="G9" s="89"/>
    </row>
    <row r="10" spans="2:10" ht="29.1" customHeight="1">
      <c r="B10" s="152" t="s">
        <v>9</v>
      </c>
      <c r="C10" s="152"/>
      <c r="D10" s="156"/>
      <c r="E10" s="156"/>
      <c r="F10" s="157"/>
      <c r="G10" s="89"/>
    </row>
    <row r="11" spans="2:10" ht="45" customHeight="1">
      <c r="B11" s="153" t="s">
        <v>10</v>
      </c>
      <c r="C11" s="32" t="s">
        <v>11</v>
      </c>
      <c r="D11" s="150"/>
      <c r="E11" s="151"/>
      <c r="F11" s="151"/>
      <c r="G11" s="89"/>
      <c r="I11" s="87"/>
    </row>
    <row r="12" spans="2:10" ht="45" customHeight="1">
      <c r="B12" s="154"/>
      <c r="C12" s="32" t="s">
        <v>12</v>
      </c>
      <c r="D12" s="150"/>
      <c r="E12" s="151"/>
      <c r="F12" s="151"/>
      <c r="G12" s="89"/>
    </row>
    <row r="13" spans="2:10" ht="45" customHeight="1">
      <c r="B13" s="155"/>
      <c r="C13" s="88" t="s">
        <v>13</v>
      </c>
      <c r="D13" s="148"/>
      <c r="E13" s="149"/>
      <c r="F13" s="149"/>
      <c r="G13" s="89"/>
    </row>
    <row r="14" spans="2:10" ht="24.95" customHeight="1">
      <c r="B14" s="32" t="s">
        <v>542</v>
      </c>
      <c r="C14" s="32" t="s">
        <v>543</v>
      </c>
      <c r="D14" s="84"/>
      <c r="E14" s="84"/>
      <c r="F14" s="84"/>
      <c r="G14" s="89"/>
    </row>
    <row r="15" spans="2:10" ht="34.5" customHeight="1">
      <c r="B15" s="137" t="s">
        <v>14</v>
      </c>
      <c r="C15" s="138"/>
      <c r="D15" s="114"/>
      <c r="E15" s="125"/>
      <c r="F15" s="125"/>
      <c r="G15" s="89"/>
    </row>
    <row r="16" spans="2:10" ht="24.95" customHeight="1">
      <c r="J16" s="33"/>
    </row>
    <row r="17" spans="10:10" ht="24.95" customHeight="1">
      <c r="J17" s="33"/>
    </row>
    <row r="18" spans="10:10" ht="24.95" customHeight="1">
      <c r="J18" s="33"/>
    </row>
    <row r="19" spans="10:10" ht="24.95" customHeight="1">
      <c r="J19" s="33"/>
    </row>
    <row r="20" spans="10:10" ht="24.95" customHeight="1">
      <c r="J20" s="33"/>
    </row>
    <row r="21" spans="10:10" ht="24.95" customHeight="1">
      <c r="J21" s="33"/>
    </row>
    <row r="22" spans="10:10" ht="24.95" customHeight="1">
      <c r="J22" s="33"/>
    </row>
  </sheetData>
  <sheetProtection algorithmName="SHA-512" hashValue="7yH1FWoRHGuMnpgbsDpXj4BdflirynE50gY0MrdalphTRYuK44qBnSUr5F9H8tliSp69gT3fqS4i9Y2RI9T21A==" saltValue="VdHGCsRGPI4psXP8Nya2gg==" spinCount="100000" sheet="1" selectLockedCells="1"/>
  <mergeCells count="14">
    <mergeCell ref="B15:C15"/>
    <mergeCell ref="B9:C9"/>
    <mergeCell ref="D9:F9"/>
    <mergeCell ref="B6:B8"/>
    <mergeCell ref="B3:I3"/>
    <mergeCell ref="D13:F13"/>
    <mergeCell ref="D8:F8"/>
    <mergeCell ref="D6:F6"/>
    <mergeCell ref="D7:F7"/>
    <mergeCell ref="B10:C10"/>
    <mergeCell ref="B11:B13"/>
    <mergeCell ref="D11:F11"/>
    <mergeCell ref="D12:F12"/>
    <mergeCell ref="D10:F10"/>
  </mergeCells>
  <phoneticPr fontId="7"/>
  <dataValidations count="1">
    <dataValidation type="textLength" allowBlank="1" showInputMessage="1" showErrorMessage="1" errorTitle="文字数オーバー" error="制限文字数を超えています。_x000a_入力内容を確認してください。" sqref="D9" xr:uid="{7F84FAF3-1FC0-4520-BF9E-3AE68A1D403B}">
      <formula1>0</formula1>
      <formula2>13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8F54-5AF9-485A-BB14-BC5C9B6F608F}">
  <dimension ref="A1:L42"/>
  <sheetViews>
    <sheetView showGridLines="0" view="pageBreakPreview" zoomScale="115" zoomScaleNormal="100" zoomScaleSheetLayoutView="115" workbookViewId="0">
      <selection activeCell="I7" sqref="I7:J7"/>
    </sheetView>
  </sheetViews>
  <sheetFormatPr defaultColWidth="9" defaultRowHeight="12"/>
  <cols>
    <col min="1" max="1" width="10.25" style="35" bestFit="1" customWidth="1"/>
    <col min="2" max="2" width="10.375" style="35" customWidth="1"/>
    <col min="3" max="3" width="3.25" style="35" bestFit="1" customWidth="1"/>
    <col min="4" max="4" width="10.375" style="35" customWidth="1"/>
    <col min="5" max="5" width="3.25" style="35" customWidth="1"/>
    <col min="6" max="6" width="1.375" style="35" customWidth="1"/>
    <col min="7" max="7" width="8.875" style="35" customWidth="1"/>
    <col min="8" max="8" width="3.25" style="35" bestFit="1" customWidth="1"/>
    <col min="9" max="9" width="10.375" style="35" customWidth="1"/>
    <col min="10" max="10" width="3.25" style="35" bestFit="1" customWidth="1"/>
    <col min="11" max="11" width="10.375" style="35" customWidth="1"/>
    <col min="12" max="12" width="3.25" style="35" bestFit="1" customWidth="1"/>
    <col min="13" max="16384" width="9" style="35"/>
  </cols>
  <sheetData>
    <row r="1" spans="1:12" ht="20.25" customHeight="1">
      <c r="A1" s="160" t="s">
        <v>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ht="32.25" customHeight="1">
      <c r="A2" s="161" t="s">
        <v>16</v>
      </c>
      <c r="B2" s="161"/>
      <c r="C2" s="161"/>
      <c r="D2" s="162">
        <f>入力表!D10</f>
        <v>0</v>
      </c>
      <c r="E2" s="163"/>
      <c r="F2" s="163"/>
      <c r="G2" s="163"/>
      <c r="H2" s="163"/>
      <c r="I2" s="163"/>
      <c r="J2" s="163"/>
      <c r="K2" s="163"/>
      <c r="L2" s="163"/>
    </row>
    <row r="3" spans="1:12" ht="32.25" customHeight="1">
      <c r="A3" s="161" t="s">
        <v>17</v>
      </c>
      <c r="B3" s="161"/>
      <c r="C3" s="161"/>
      <c r="D3" s="163">
        <f>入力表!D12</f>
        <v>0</v>
      </c>
      <c r="E3" s="163"/>
      <c r="F3" s="163"/>
      <c r="G3" s="163"/>
      <c r="H3" s="163"/>
      <c r="I3" s="163"/>
      <c r="J3" s="163"/>
      <c r="K3" s="163"/>
      <c r="L3" s="163"/>
    </row>
    <row r="5" spans="1:12" ht="30" customHeight="1" thickBot="1">
      <c r="A5" s="36" t="s">
        <v>18</v>
      </c>
      <c r="B5" s="90">
        <f>入力表!D14</f>
        <v>0</v>
      </c>
      <c r="C5" s="37" t="s">
        <v>19</v>
      </c>
      <c r="D5" s="90">
        <f>入力表!D15</f>
        <v>0</v>
      </c>
      <c r="E5" s="158" t="s">
        <v>20</v>
      </c>
      <c r="F5" s="159"/>
    </row>
    <row r="6" spans="1:12" ht="12.75" thickBot="1">
      <c r="A6" s="164" t="s">
        <v>21</v>
      </c>
      <c r="B6" s="166" t="s">
        <v>22</v>
      </c>
      <c r="C6" s="167"/>
      <c r="D6" s="167"/>
      <c r="E6" s="167"/>
      <c r="F6" s="167"/>
      <c r="G6" s="167"/>
      <c r="H6" s="167"/>
      <c r="I6" s="167"/>
      <c r="J6" s="167"/>
      <c r="K6" s="168"/>
      <c r="L6" s="169"/>
    </row>
    <row r="7" spans="1:12" ht="41.25" customHeight="1" thickBot="1">
      <c r="A7" s="165"/>
      <c r="B7" s="170" t="s">
        <v>23</v>
      </c>
      <c r="C7" s="171"/>
      <c r="D7" s="172" t="s">
        <v>24</v>
      </c>
      <c r="E7" s="171"/>
      <c r="F7" s="172" t="s">
        <v>25</v>
      </c>
      <c r="G7" s="173"/>
      <c r="H7" s="171"/>
      <c r="I7" s="174" t="s">
        <v>26</v>
      </c>
      <c r="J7" s="175"/>
      <c r="K7" s="176" t="s">
        <v>27</v>
      </c>
      <c r="L7" s="177"/>
    </row>
    <row r="8" spans="1:12" ht="15" customHeight="1">
      <c r="A8" s="39">
        <v>1</v>
      </c>
      <c r="B8" s="126">
        <v>0</v>
      </c>
      <c r="C8" s="40" t="s">
        <v>28</v>
      </c>
      <c r="D8" s="129">
        <v>0</v>
      </c>
      <c r="E8" s="40" t="s">
        <v>28</v>
      </c>
      <c r="F8" s="180">
        <v>0</v>
      </c>
      <c r="G8" s="181"/>
      <c r="H8" s="40" t="s">
        <v>28</v>
      </c>
      <c r="I8" s="129">
        <v>0</v>
      </c>
      <c r="J8" s="41" t="s">
        <v>28</v>
      </c>
      <c r="K8" s="42">
        <f>B8+D8+F8+I8</f>
        <v>0</v>
      </c>
      <c r="L8" s="43" t="s">
        <v>28</v>
      </c>
    </row>
    <row r="9" spans="1:12" ht="15" customHeight="1">
      <c r="A9" s="39">
        <v>2</v>
      </c>
      <c r="B9" s="127">
        <v>0</v>
      </c>
      <c r="C9" s="44" t="s">
        <v>28</v>
      </c>
      <c r="D9" s="130">
        <v>0</v>
      </c>
      <c r="E9" s="44" t="s">
        <v>28</v>
      </c>
      <c r="F9" s="178">
        <v>0</v>
      </c>
      <c r="G9" s="179"/>
      <c r="H9" s="44" t="s">
        <v>28</v>
      </c>
      <c r="I9" s="130">
        <v>0</v>
      </c>
      <c r="J9" s="45" t="s">
        <v>28</v>
      </c>
      <c r="K9" s="46">
        <f>B9+D9+F9+I9</f>
        <v>0</v>
      </c>
      <c r="L9" s="47" t="s">
        <v>28</v>
      </c>
    </row>
    <row r="10" spans="1:12" ht="15" customHeight="1">
      <c r="A10" s="39">
        <v>3</v>
      </c>
      <c r="B10" s="127">
        <v>0</v>
      </c>
      <c r="C10" s="44" t="s">
        <v>28</v>
      </c>
      <c r="D10" s="130">
        <v>0</v>
      </c>
      <c r="E10" s="44" t="s">
        <v>28</v>
      </c>
      <c r="F10" s="178">
        <v>0</v>
      </c>
      <c r="G10" s="179"/>
      <c r="H10" s="44" t="s">
        <v>28</v>
      </c>
      <c r="I10" s="130">
        <v>0</v>
      </c>
      <c r="J10" s="45" t="s">
        <v>28</v>
      </c>
      <c r="K10" s="46">
        <f>B10+D10+F10+I10</f>
        <v>0</v>
      </c>
      <c r="L10" s="47" t="s">
        <v>28</v>
      </c>
    </row>
    <row r="11" spans="1:12" ht="15" customHeight="1">
      <c r="A11" s="39">
        <v>4</v>
      </c>
      <c r="B11" s="127">
        <v>0</v>
      </c>
      <c r="C11" s="44" t="s">
        <v>28</v>
      </c>
      <c r="D11" s="130">
        <v>0</v>
      </c>
      <c r="E11" s="44" t="s">
        <v>28</v>
      </c>
      <c r="F11" s="178">
        <v>0</v>
      </c>
      <c r="G11" s="179"/>
      <c r="H11" s="44" t="s">
        <v>28</v>
      </c>
      <c r="I11" s="130">
        <v>0</v>
      </c>
      <c r="J11" s="45" t="s">
        <v>28</v>
      </c>
      <c r="K11" s="46">
        <f t="shared" ref="K11:K37" si="0">B11+D11+F11+I11</f>
        <v>0</v>
      </c>
      <c r="L11" s="47" t="s">
        <v>28</v>
      </c>
    </row>
    <row r="12" spans="1:12" ht="15" customHeight="1">
      <c r="A12" s="39">
        <v>5</v>
      </c>
      <c r="B12" s="127">
        <v>0</v>
      </c>
      <c r="C12" s="44" t="s">
        <v>28</v>
      </c>
      <c r="D12" s="130">
        <v>0</v>
      </c>
      <c r="E12" s="44" t="s">
        <v>28</v>
      </c>
      <c r="F12" s="178">
        <v>0</v>
      </c>
      <c r="G12" s="179"/>
      <c r="H12" s="44" t="s">
        <v>28</v>
      </c>
      <c r="I12" s="130">
        <v>0</v>
      </c>
      <c r="J12" s="45" t="s">
        <v>28</v>
      </c>
      <c r="K12" s="46">
        <f t="shared" si="0"/>
        <v>0</v>
      </c>
      <c r="L12" s="47" t="s">
        <v>28</v>
      </c>
    </row>
    <row r="13" spans="1:12" ht="15" customHeight="1">
      <c r="A13" s="39">
        <v>6</v>
      </c>
      <c r="B13" s="127">
        <v>0</v>
      </c>
      <c r="C13" s="44" t="s">
        <v>28</v>
      </c>
      <c r="D13" s="130">
        <v>0</v>
      </c>
      <c r="E13" s="44" t="s">
        <v>28</v>
      </c>
      <c r="F13" s="178">
        <v>0</v>
      </c>
      <c r="G13" s="179"/>
      <c r="H13" s="44" t="s">
        <v>28</v>
      </c>
      <c r="I13" s="130">
        <v>0</v>
      </c>
      <c r="J13" s="45" t="s">
        <v>28</v>
      </c>
      <c r="K13" s="46">
        <f t="shared" si="0"/>
        <v>0</v>
      </c>
      <c r="L13" s="47" t="s">
        <v>28</v>
      </c>
    </row>
    <row r="14" spans="1:12" ht="15" customHeight="1">
      <c r="A14" s="39">
        <v>7</v>
      </c>
      <c r="B14" s="127">
        <v>0</v>
      </c>
      <c r="C14" s="44" t="s">
        <v>28</v>
      </c>
      <c r="D14" s="130">
        <v>0</v>
      </c>
      <c r="E14" s="44" t="s">
        <v>28</v>
      </c>
      <c r="F14" s="178">
        <v>0</v>
      </c>
      <c r="G14" s="179"/>
      <c r="H14" s="44" t="s">
        <v>28</v>
      </c>
      <c r="I14" s="130">
        <v>0</v>
      </c>
      <c r="J14" s="45" t="s">
        <v>28</v>
      </c>
      <c r="K14" s="46">
        <f t="shared" si="0"/>
        <v>0</v>
      </c>
      <c r="L14" s="47" t="s">
        <v>28</v>
      </c>
    </row>
    <row r="15" spans="1:12" ht="15" customHeight="1">
      <c r="A15" s="39">
        <v>8</v>
      </c>
      <c r="B15" s="127">
        <v>0</v>
      </c>
      <c r="C15" s="44" t="s">
        <v>28</v>
      </c>
      <c r="D15" s="130">
        <v>0</v>
      </c>
      <c r="E15" s="44" t="s">
        <v>28</v>
      </c>
      <c r="F15" s="178">
        <v>0</v>
      </c>
      <c r="G15" s="179"/>
      <c r="H15" s="44" t="s">
        <v>28</v>
      </c>
      <c r="I15" s="130">
        <v>0</v>
      </c>
      <c r="J15" s="45" t="s">
        <v>28</v>
      </c>
      <c r="K15" s="46">
        <f t="shared" si="0"/>
        <v>0</v>
      </c>
      <c r="L15" s="47" t="s">
        <v>28</v>
      </c>
    </row>
    <row r="16" spans="1:12" ht="15" customHeight="1">
      <c r="A16" s="39">
        <v>9</v>
      </c>
      <c r="B16" s="127">
        <v>0</v>
      </c>
      <c r="C16" s="44" t="s">
        <v>28</v>
      </c>
      <c r="D16" s="130">
        <v>0</v>
      </c>
      <c r="E16" s="44" t="s">
        <v>28</v>
      </c>
      <c r="F16" s="178">
        <v>0</v>
      </c>
      <c r="G16" s="179"/>
      <c r="H16" s="44" t="s">
        <v>28</v>
      </c>
      <c r="I16" s="130">
        <v>0</v>
      </c>
      <c r="J16" s="45" t="s">
        <v>28</v>
      </c>
      <c r="K16" s="46">
        <f t="shared" si="0"/>
        <v>0</v>
      </c>
      <c r="L16" s="47" t="s">
        <v>28</v>
      </c>
    </row>
    <row r="17" spans="1:12" ht="15" customHeight="1">
      <c r="A17" s="39">
        <v>10</v>
      </c>
      <c r="B17" s="127">
        <v>0</v>
      </c>
      <c r="C17" s="44" t="s">
        <v>28</v>
      </c>
      <c r="D17" s="130">
        <v>0</v>
      </c>
      <c r="E17" s="44" t="s">
        <v>28</v>
      </c>
      <c r="F17" s="178">
        <v>0</v>
      </c>
      <c r="G17" s="179"/>
      <c r="H17" s="44" t="s">
        <v>28</v>
      </c>
      <c r="I17" s="130">
        <v>0</v>
      </c>
      <c r="J17" s="45" t="s">
        <v>28</v>
      </c>
      <c r="K17" s="46">
        <f t="shared" si="0"/>
        <v>0</v>
      </c>
      <c r="L17" s="47" t="s">
        <v>28</v>
      </c>
    </row>
    <row r="18" spans="1:12" ht="15" customHeight="1">
      <c r="A18" s="39">
        <v>11</v>
      </c>
      <c r="B18" s="127">
        <v>0</v>
      </c>
      <c r="C18" s="44" t="s">
        <v>28</v>
      </c>
      <c r="D18" s="130">
        <v>0</v>
      </c>
      <c r="E18" s="44" t="s">
        <v>28</v>
      </c>
      <c r="F18" s="178">
        <v>0</v>
      </c>
      <c r="G18" s="179"/>
      <c r="H18" s="44" t="s">
        <v>28</v>
      </c>
      <c r="I18" s="130">
        <v>0</v>
      </c>
      <c r="J18" s="45" t="s">
        <v>28</v>
      </c>
      <c r="K18" s="46">
        <f t="shared" si="0"/>
        <v>0</v>
      </c>
      <c r="L18" s="47" t="s">
        <v>28</v>
      </c>
    </row>
    <row r="19" spans="1:12" ht="15" customHeight="1">
      <c r="A19" s="39">
        <v>12</v>
      </c>
      <c r="B19" s="127">
        <v>0</v>
      </c>
      <c r="C19" s="44" t="s">
        <v>28</v>
      </c>
      <c r="D19" s="130">
        <v>0</v>
      </c>
      <c r="E19" s="44" t="s">
        <v>28</v>
      </c>
      <c r="F19" s="178">
        <v>0</v>
      </c>
      <c r="G19" s="179"/>
      <c r="H19" s="44" t="s">
        <v>28</v>
      </c>
      <c r="I19" s="130">
        <v>0</v>
      </c>
      <c r="J19" s="45" t="s">
        <v>28</v>
      </c>
      <c r="K19" s="46">
        <f t="shared" si="0"/>
        <v>0</v>
      </c>
      <c r="L19" s="47" t="s">
        <v>28</v>
      </c>
    </row>
    <row r="20" spans="1:12" ht="15" customHeight="1">
      <c r="A20" s="39">
        <v>13</v>
      </c>
      <c r="B20" s="127">
        <v>0</v>
      </c>
      <c r="C20" s="44" t="s">
        <v>28</v>
      </c>
      <c r="D20" s="130">
        <v>0</v>
      </c>
      <c r="E20" s="44" t="s">
        <v>28</v>
      </c>
      <c r="F20" s="178">
        <v>0</v>
      </c>
      <c r="G20" s="179"/>
      <c r="H20" s="44" t="s">
        <v>28</v>
      </c>
      <c r="I20" s="130">
        <v>0</v>
      </c>
      <c r="J20" s="45" t="s">
        <v>28</v>
      </c>
      <c r="K20" s="46">
        <f t="shared" si="0"/>
        <v>0</v>
      </c>
      <c r="L20" s="47" t="s">
        <v>28</v>
      </c>
    </row>
    <row r="21" spans="1:12" ht="15" customHeight="1">
      <c r="A21" s="39">
        <v>14</v>
      </c>
      <c r="B21" s="127">
        <v>0</v>
      </c>
      <c r="C21" s="44" t="s">
        <v>28</v>
      </c>
      <c r="D21" s="130">
        <v>0</v>
      </c>
      <c r="E21" s="44" t="s">
        <v>28</v>
      </c>
      <c r="F21" s="178">
        <v>0</v>
      </c>
      <c r="G21" s="179"/>
      <c r="H21" s="44" t="s">
        <v>28</v>
      </c>
      <c r="I21" s="130">
        <v>0</v>
      </c>
      <c r="J21" s="45" t="s">
        <v>28</v>
      </c>
      <c r="K21" s="46">
        <f t="shared" si="0"/>
        <v>0</v>
      </c>
      <c r="L21" s="47" t="s">
        <v>28</v>
      </c>
    </row>
    <row r="22" spans="1:12" ht="15" customHeight="1">
      <c r="A22" s="39">
        <v>15</v>
      </c>
      <c r="B22" s="127">
        <v>0</v>
      </c>
      <c r="C22" s="44" t="s">
        <v>28</v>
      </c>
      <c r="D22" s="130">
        <v>0</v>
      </c>
      <c r="E22" s="44" t="s">
        <v>28</v>
      </c>
      <c r="F22" s="178">
        <v>0</v>
      </c>
      <c r="G22" s="179"/>
      <c r="H22" s="44" t="s">
        <v>28</v>
      </c>
      <c r="I22" s="130">
        <v>0</v>
      </c>
      <c r="J22" s="45" t="s">
        <v>28</v>
      </c>
      <c r="K22" s="46">
        <f t="shared" si="0"/>
        <v>0</v>
      </c>
      <c r="L22" s="47" t="s">
        <v>28</v>
      </c>
    </row>
    <row r="23" spans="1:12" ht="15" customHeight="1">
      <c r="A23" s="39">
        <v>16</v>
      </c>
      <c r="B23" s="127">
        <v>0</v>
      </c>
      <c r="C23" s="44" t="s">
        <v>28</v>
      </c>
      <c r="D23" s="130">
        <v>0</v>
      </c>
      <c r="E23" s="44" t="s">
        <v>28</v>
      </c>
      <c r="F23" s="178">
        <v>0</v>
      </c>
      <c r="G23" s="179"/>
      <c r="H23" s="44" t="s">
        <v>28</v>
      </c>
      <c r="I23" s="130">
        <v>0</v>
      </c>
      <c r="J23" s="45" t="s">
        <v>28</v>
      </c>
      <c r="K23" s="46">
        <f t="shared" si="0"/>
        <v>0</v>
      </c>
      <c r="L23" s="47" t="s">
        <v>28</v>
      </c>
    </row>
    <row r="24" spans="1:12" ht="15" customHeight="1">
      <c r="A24" s="39">
        <v>17</v>
      </c>
      <c r="B24" s="127">
        <v>0</v>
      </c>
      <c r="C24" s="44" t="s">
        <v>28</v>
      </c>
      <c r="D24" s="130">
        <v>0</v>
      </c>
      <c r="E24" s="44" t="s">
        <v>28</v>
      </c>
      <c r="F24" s="178">
        <v>0</v>
      </c>
      <c r="G24" s="179"/>
      <c r="H24" s="44" t="s">
        <v>28</v>
      </c>
      <c r="I24" s="130">
        <v>0</v>
      </c>
      <c r="J24" s="45" t="s">
        <v>28</v>
      </c>
      <c r="K24" s="46">
        <f t="shared" si="0"/>
        <v>0</v>
      </c>
      <c r="L24" s="47" t="s">
        <v>28</v>
      </c>
    </row>
    <row r="25" spans="1:12" ht="15" customHeight="1">
      <c r="A25" s="39">
        <v>18</v>
      </c>
      <c r="B25" s="127">
        <v>0</v>
      </c>
      <c r="C25" s="44" t="s">
        <v>28</v>
      </c>
      <c r="D25" s="130">
        <v>0</v>
      </c>
      <c r="E25" s="44" t="s">
        <v>28</v>
      </c>
      <c r="F25" s="178">
        <v>0</v>
      </c>
      <c r="G25" s="179"/>
      <c r="H25" s="44" t="s">
        <v>28</v>
      </c>
      <c r="I25" s="130">
        <v>0</v>
      </c>
      <c r="J25" s="45" t="s">
        <v>28</v>
      </c>
      <c r="K25" s="46">
        <f t="shared" si="0"/>
        <v>0</v>
      </c>
      <c r="L25" s="47" t="s">
        <v>28</v>
      </c>
    </row>
    <row r="26" spans="1:12" ht="15" customHeight="1">
      <c r="A26" s="39">
        <v>19</v>
      </c>
      <c r="B26" s="127">
        <v>0</v>
      </c>
      <c r="C26" s="44" t="s">
        <v>28</v>
      </c>
      <c r="D26" s="130">
        <v>0</v>
      </c>
      <c r="E26" s="44" t="s">
        <v>28</v>
      </c>
      <c r="F26" s="178">
        <v>0</v>
      </c>
      <c r="G26" s="179"/>
      <c r="H26" s="44" t="s">
        <v>28</v>
      </c>
      <c r="I26" s="130">
        <v>0</v>
      </c>
      <c r="J26" s="45" t="s">
        <v>28</v>
      </c>
      <c r="K26" s="46">
        <f t="shared" si="0"/>
        <v>0</v>
      </c>
      <c r="L26" s="47" t="s">
        <v>28</v>
      </c>
    </row>
    <row r="27" spans="1:12" ht="15" customHeight="1">
      <c r="A27" s="39">
        <v>20</v>
      </c>
      <c r="B27" s="127">
        <v>0</v>
      </c>
      <c r="C27" s="44" t="s">
        <v>28</v>
      </c>
      <c r="D27" s="130">
        <v>0</v>
      </c>
      <c r="E27" s="44" t="s">
        <v>28</v>
      </c>
      <c r="F27" s="178">
        <v>0</v>
      </c>
      <c r="G27" s="179"/>
      <c r="H27" s="44" t="s">
        <v>28</v>
      </c>
      <c r="I27" s="130">
        <v>0</v>
      </c>
      <c r="J27" s="45" t="s">
        <v>28</v>
      </c>
      <c r="K27" s="46">
        <f t="shared" si="0"/>
        <v>0</v>
      </c>
      <c r="L27" s="47" t="s">
        <v>28</v>
      </c>
    </row>
    <row r="28" spans="1:12" ht="15" customHeight="1">
      <c r="A28" s="39">
        <v>21</v>
      </c>
      <c r="B28" s="127">
        <v>0</v>
      </c>
      <c r="C28" s="44" t="s">
        <v>28</v>
      </c>
      <c r="D28" s="130">
        <v>0</v>
      </c>
      <c r="E28" s="44" t="s">
        <v>28</v>
      </c>
      <c r="F28" s="178">
        <v>0</v>
      </c>
      <c r="G28" s="179"/>
      <c r="H28" s="44" t="s">
        <v>28</v>
      </c>
      <c r="I28" s="130">
        <v>0</v>
      </c>
      <c r="J28" s="45" t="s">
        <v>28</v>
      </c>
      <c r="K28" s="46">
        <f t="shared" si="0"/>
        <v>0</v>
      </c>
      <c r="L28" s="47" t="s">
        <v>28</v>
      </c>
    </row>
    <row r="29" spans="1:12" ht="15" customHeight="1">
      <c r="A29" s="39">
        <v>22</v>
      </c>
      <c r="B29" s="127">
        <v>0</v>
      </c>
      <c r="C29" s="44" t="s">
        <v>28</v>
      </c>
      <c r="D29" s="130">
        <v>0</v>
      </c>
      <c r="E29" s="44" t="s">
        <v>28</v>
      </c>
      <c r="F29" s="178">
        <v>0</v>
      </c>
      <c r="G29" s="179"/>
      <c r="H29" s="44" t="s">
        <v>28</v>
      </c>
      <c r="I29" s="130">
        <v>0</v>
      </c>
      <c r="J29" s="45" t="s">
        <v>28</v>
      </c>
      <c r="K29" s="46">
        <f t="shared" si="0"/>
        <v>0</v>
      </c>
      <c r="L29" s="47" t="s">
        <v>28</v>
      </c>
    </row>
    <row r="30" spans="1:12" ht="15" customHeight="1">
      <c r="A30" s="39">
        <v>23</v>
      </c>
      <c r="B30" s="127">
        <v>0</v>
      </c>
      <c r="C30" s="44" t="s">
        <v>28</v>
      </c>
      <c r="D30" s="130">
        <v>0</v>
      </c>
      <c r="E30" s="44" t="s">
        <v>28</v>
      </c>
      <c r="F30" s="178">
        <v>0</v>
      </c>
      <c r="G30" s="179"/>
      <c r="H30" s="44" t="s">
        <v>28</v>
      </c>
      <c r="I30" s="130">
        <v>0</v>
      </c>
      <c r="J30" s="45" t="s">
        <v>28</v>
      </c>
      <c r="K30" s="46">
        <f t="shared" si="0"/>
        <v>0</v>
      </c>
      <c r="L30" s="47" t="s">
        <v>28</v>
      </c>
    </row>
    <row r="31" spans="1:12" ht="15" customHeight="1">
      <c r="A31" s="39">
        <v>24</v>
      </c>
      <c r="B31" s="127">
        <v>0</v>
      </c>
      <c r="C31" s="44" t="s">
        <v>28</v>
      </c>
      <c r="D31" s="130">
        <v>0</v>
      </c>
      <c r="E31" s="44" t="s">
        <v>28</v>
      </c>
      <c r="F31" s="178">
        <v>0</v>
      </c>
      <c r="G31" s="179"/>
      <c r="H31" s="44" t="s">
        <v>28</v>
      </c>
      <c r="I31" s="130">
        <v>0</v>
      </c>
      <c r="J31" s="45" t="s">
        <v>28</v>
      </c>
      <c r="K31" s="46">
        <f t="shared" si="0"/>
        <v>0</v>
      </c>
      <c r="L31" s="47" t="s">
        <v>28</v>
      </c>
    </row>
    <row r="32" spans="1:12" ht="15" customHeight="1">
      <c r="A32" s="39">
        <v>25</v>
      </c>
      <c r="B32" s="127">
        <v>0</v>
      </c>
      <c r="C32" s="44" t="s">
        <v>28</v>
      </c>
      <c r="D32" s="130">
        <v>0</v>
      </c>
      <c r="E32" s="44" t="s">
        <v>28</v>
      </c>
      <c r="F32" s="178">
        <v>0</v>
      </c>
      <c r="G32" s="179"/>
      <c r="H32" s="44" t="s">
        <v>28</v>
      </c>
      <c r="I32" s="130">
        <v>0</v>
      </c>
      <c r="J32" s="45" t="s">
        <v>28</v>
      </c>
      <c r="K32" s="46">
        <f t="shared" si="0"/>
        <v>0</v>
      </c>
      <c r="L32" s="47" t="s">
        <v>28</v>
      </c>
    </row>
    <row r="33" spans="1:12" ht="15" customHeight="1">
      <c r="A33" s="39">
        <v>26</v>
      </c>
      <c r="B33" s="127">
        <v>0</v>
      </c>
      <c r="C33" s="44" t="s">
        <v>28</v>
      </c>
      <c r="D33" s="130">
        <v>0</v>
      </c>
      <c r="E33" s="44" t="s">
        <v>28</v>
      </c>
      <c r="F33" s="178">
        <v>0</v>
      </c>
      <c r="G33" s="179"/>
      <c r="H33" s="44" t="s">
        <v>28</v>
      </c>
      <c r="I33" s="130">
        <v>0</v>
      </c>
      <c r="J33" s="45" t="s">
        <v>28</v>
      </c>
      <c r="K33" s="46">
        <f t="shared" si="0"/>
        <v>0</v>
      </c>
      <c r="L33" s="47" t="s">
        <v>28</v>
      </c>
    </row>
    <row r="34" spans="1:12" ht="15" customHeight="1">
      <c r="A34" s="39">
        <v>27</v>
      </c>
      <c r="B34" s="127">
        <v>0</v>
      </c>
      <c r="C34" s="44" t="s">
        <v>28</v>
      </c>
      <c r="D34" s="130">
        <v>0</v>
      </c>
      <c r="E34" s="44" t="s">
        <v>28</v>
      </c>
      <c r="F34" s="178">
        <v>0</v>
      </c>
      <c r="G34" s="179"/>
      <c r="H34" s="44" t="s">
        <v>28</v>
      </c>
      <c r="I34" s="130">
        <v>0</v>
      </c>
      <c r="J34" s="45" t="s">
        <v>28</v>
      </c>
      <c r="K34" s="46">
        <f t="shared" si="0"/>
        <v>0</v>
      </c>
      <c r="L34" s="47" t="s">
        <v>28</v>
      </c>
    </row>
    <row r="35" spans="1:12" ht="15" customHeight="1">
      <c r="A35" s="39">
        <v>28</v>
      </c>
      <c r="B35" s="127">
        <v>0</v>
      </c>
      <c r="C35" s="44" t="s">
        <v>28</v>
      </c>
      <c r="D35" s="130">
        <v>0</v>
      </c>
      <c r="E35" s="44" t="s">
        <v>28</v>
      </c>
      <c r="F35" s="178">
        <v>0</v>
      </c>
      <c r="G35" s="179"/>
      <c r="H35" s="44" t="s">
        <v>28</v>
      </c>
      <c r="I35" s="130">
        <v>0</v>
      </c>
      <c r="J35" s="45" t="s">
        <v>28</v>
      </c>
      <c r="K35" s="46">
        <f t="shared" si="0"/>
        <v>0</v>
      </c>
      <c r="L35" s="47" t="s">
        <v>28</v>
      </c>
    </row>
    <row r="36" spans="1:12" ht="15" customHeight="1">
      <c r="A36" s="39">
        <v>29</v>
      </c>
      <c r="B36" s="127">
        <v>0</v>
      </c>
      <c r="C36" s="44" t="s">
        <v>28</v>
      </c>
      <c r="D36" s="130">
        <v>0</v>
      </c>
      <c r="E36" s="44" t="s">
        <v>28</v>
      </c>
      <c r="F36" s="178">
        <v>0</v>
      </c>
      <c r="G36" s="179"/>
      <c r="H36" s="44" t="s">
        <v>28</v>
      </c>
      <c r="I36" s="130">
        <v>0</v>
      </c>
      <c r="J36" s="45" t="s">
        <v>28</v>
      </c>
      <c r="K36" s="46">
        <f t="shared" si="0"/>
        <v>0</v>
      </c>
      <c r="L36" s="47" t="s">
        <v>28</v>
      </c>
    </row>
    <row r="37" spans="1:12" ht="15" customHeight="1">
      <c r="A37" s="39">
        <v>30</v>
      </c>
      <c r="B37" s="127">
        <v>0</v>
      </c>
      <c r="C37" s="44" t="s">
        <v>28</v>
      </c>
      <c r="D37" s="130">
        <v>0</v>
      </c>
      <c r="E37" s="44" t="s">
        <v>28</v>
      </c>
      <c r="F37" s="178">
        <v>0</v>
      </c>
      <c r="G37" s="179"/>
      <c r="H37" s="44" t="s">
        <v>28</v>
      </c>
      <c r="I37" s="130">
        <v>0</v>
      </c>
      <c r="J37" s="45" t="s">
        <v>28</v>
      </c>
      <c r="K37" s="46">
        <f t="shared" si="0"/>
        <v>0</v>
      </c>
      <c r="L37" s="47" t="s">
        <v>28</v>
      </c>
    </row>
    <row r="38" spans="1:12" ht="15" customHeight="1" thickBot="1">
      <c r="A38" s="48">
        <v>31</v>
      </c>
      <c r="B38" s="128">
        <v>0</v>
      </c>
      <c r="C38" s="37" t="s">
        <v>28</v>
      </c>
      <c r="D38" s="131">
        <v>0</v>
      </c>
      <c r="E38" s="37" t="s">
        <v>28</v>
      </c>
      <c r="F38" s="193">
        <v>0</v>
      </c>
      <c r="G38" s="194"/>
      <c r="H38" s="37" t="s">
        <v>28</v>
      </c>
      <c r="I38" s="131">
        <v>0</v>
      </c>
      <c r="J38" s="38" t="s">
        <v>28</v>
      </c>
      <c r="K38" s="49">
        <f>B38+D38+F38+I38</f>
        <v>0</v>
      </c>
      <c r="L38" s="50" t="s">
        <v>28</v>
      </c>
    </row>
    <row r="39" spans="1:12" ht="15" customHeight="1" thickBot="1">
      <c r="A39" s="51" t="s">
        <v>27</v>
      </c>
      <c r="B39" s="52">
        <f>SUM(B8:B38)</f>
        <v>0</v>
      </c>
      <c r="C39" s="53" t="s">
        <v>28</v>
      </c>
      <c r="D39" s="52">
        <f>SUM(D8:D38)</f>
        <v>0</v>
      </c>
      <c r="E39" s="53" t="s">
        <v>28</v>
      </c>
      <c r="F39" s="195">
        <f>SUM(F8:G38)</f>
        <v>0</v>
      </c>
      <c r="G39" s="196"/>
      <c r="H39" s="53" t="s">
        <v>28</v>
      </c>
      <c r="I39" s="54">
        <f>SUM(I8:I38)</f>
        <v>0</v>
      </c>
      <c r="J39" s="55" t="s">
        <v>28</v>
      </c>
      <c r="K39" s="52">
        <f>SUM(K8:K38)</f>
        <v>0</v>
      </c>
      <c r="L39" s="55" t="s">
        <v>28</v>
      </c>
    </row>
    <row r="40" spans="1:12" ht="15" customHeight="1">
      <c r="A40" s="56" t="s">
        <v>29</v>
      </c>
      <c r="B40" s="57">
        <v>200</v>
      </c>
      <c r="C40" s="40" t="s">
        <v>30</v>
      </c>
      <c r="D40" s="58">
        <v>300</v>
      </c>
      <c r="E40" s="40" t="s">
        <v>30</v>
      </c>
      <c r="F40" s="197">
        <v>500</v>
      </c>
      <c r="G40" s="198"/>
      <c r="H40" s="40" t="s">
        <v>30</v>
      </c>
      <c r="I40" s="199"/>
      <c r="J40" s="183"/>
      <c r="K40" s="182"/>
      <c r="L40" s="183"/>
    </row>
    <row r="41" spans="1:12" ht="15" customHeight="1" thickBot="1">
      <c r="A41" s="59" t="s">
        <v>31</v>
      </c>
      <c r="B41" s="60">
        <v>100</v>
      </c>
      <c r="C41" s="61" t="s">
        <v>30</v>
      </c>
      <c r="D41" s="62">
        <v>200</v>
      </c>
      <c r="E41" s="61" t="s">
        <v>30</v>
      </c>
      <c r="F41" s="184">
        <v>500</v>
      </c>
      <c r="G41" s="185"/>
      <c r="H41" s="61" t="s">
        <v>30</v>
      </c>
      <c r="I41" s="186"/>
      <c r="J41" s="187"/>
      <c r="K41" s="188"/>
      <c r="L41" s="187"/>
    </row>
    <row r="42" spans="1:12" ht="15" customHeight="1" thickBot="1">
      <c r="A42" s="63" t="s">
        <v>32</v>
      </c>
      <c r="B42" s="64">
        <f>B39*SUM(B40:B41)</f>
        <v>0</v>
      </c>
      <c r="C42" s="53" t="s">
        <v>30</v>
      </c>
      <c r="D42" s="64">
        <f>D39*SUM(D40:D41)</f>
        <v>0</v>
      </c>
      <c r="E42" s="53" t="s">
        <v>30</v>
      </c>
      <c r="F42" s="189">
        <f>F39*SUM(F40:G41)</f>
        <v>0</v>
      </c>
      <c r="G42" s="190"/>
      <c r="H42" s="53" t="s">
        <v>30</v>
      </c>
      <c r="I42" s="191"/>
      <c r="J42" s="192"/>
      <c r="K42" s="65">
        <f>B42+D42+F42</f>
        <v>0</v>
      </c>
      <c r="L42" s="55" t="s">
        <v>30</v>
      </c>
    </row>
  </sheetData>
  <sheetProtection algorithmName="SHA-512" hashValue="G2uzCiTPtuw9WcLfBpKeLUBGNbNBrA9BkCZEQiFeEE++NILd/9fDMQlfJW9bV2x7J5hfJXsSa3lUPVyp/Qp7HA==" saltValue="tbMa6y85H+u8sJhVb6GlXg==" spinCount="100000" sheet="1" objects="1" scenarios="1"/>
  <mergeCells count="53">
    <mergeCell ref="F42:G42"/>
    <mergeCell ref="I42:J42"/>
    <mergeCell ref="F38:G38"/>
    <mergeCell ref="F39:G39"/>
    <mergeCell ref="F40:G40"/>
    <mergeCell ref="I40:J40"/>
    <mergeCell ref="K40:L40"/>
    <mergeCell ref="F41:G41"/>
    <mergeCell ref="I41:J41"/>
    <mergeCell ref="K41:L41"/>
    <mergeCell ref="F32:G32"/>
    <mergeCell ref="F33:G33"/>
    <mergeCell ref="F34:G34"/>
    <mergeCell ref="F35:G35"/>
    <mergeCell ref="F36:G36"/>
    <mergeCell ref="F37:G37"/>
    <mergeCell ref="F31:G31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A6:A7"/>
    <mergeCell ref="B6:L6"/>
    <mergeCell ref="B7:C7"/>
    <mergeCell ref="D7:E7"/>
    <mergeCell ref="F7:H7"/>
    <mergeCell ref="I7:J7"/>
    <mergeCell ref="K7:L7"/>
    <mergeCell ref="E5:F5"/>
    <mergeCell ref="A1:L1"/>
    <mergeCell ref="A2:C2"/>
    <mergeCell ref="D2:L2"/>
    <mergeCell ref="A3:C3"/>
    <mergeCell ref="D3:L3"/>
  </mergeCells>
  <phoneticPr fontId="3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96F5-1F84-42AE-BEC3-7294AE81C946}">
  <dimension ref="A1:L42"/>
  <sheetViews>
    <sheetView showGridLines="0" view="pageBreakPreview" topLeftCell="A16" zoomScale="115" zoomScaleNormal="100" zoomScaleSheetLayoutView="115" workbookViewId="0">
      <selection activeCell="B27" sqref="B27 D27 F27:G27 I27"/>
    </sheetView>
  </sheetViews>
  <sheetFormatPr defaultColWidth="9" defaultRowHeight="12"/>
  <cols>
    <col min="1" max="1" width="10.25" style="35" bestFit="1" customWidth="1"/>
    <col min="2" max="2" width="10.375" style="35" customWidth="1"/>
    <col min="3" max="3" width="3.25" style="35" bestFit="1" customWidth="1"/>
    <col min="4" max="4" width="10.375" style="35" customWidth="1"/>
    <col min="5" max="5" width="3.25" style="35" customWidth="1"/>
    <col min="6" max="6" width="1.375" style="35" customWidth="1"/>
    <col min="7" max="7" width="8.875" style="35" customWidth="1"/>
    <col min="8" max="8" width="3.25" style="35" bestFit="1" customWidth="1"/>
    <col min="9" max="9" width="10.375" style="35" customWidth="1"/>
    <col min="10" max="10" width="3.25" style="35" bestFit="1" customWidth="1"/>
    <col min="11" max="11" width="10.375" style="35" customWidth="1"/>
    <col min="12" max="12" width="3.25" style="35" bestFit="1" customWidth="1"/>
    <col min="13" max="16384" width="9" style="35"/>
  </cols>
  <sheetData>
    <row r="1" spans="1:12" ht="20.25" customHeight="1">
      <c r="A1" s="160" t="s">
        <v>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ht="32.25" customHeight="1">
      <c r="A2" s="161" t="s">
        <v>16</v>
      </c>
      <c r="B2" s="161"/>
      <c r="C2" s="161"/>
      <c r="D2" s="162">
        <f>入力表!D10</f>
        <v>0</v>
      </c>
      <c r="E2" s="163"/>
      <c r="F2" s="163"/>
      <c r="G2" s="163"/>
      <c r="H2" s="163"/>
      <c r="I2" s="163"/>
      <c r="J2" s="163"/>
      <c r="K2" s="163"/>
      <c r="L2" s="163"/>
    </row>
    <row r="3" spans="1:12" ht="32.25" customHeight="1">
      <c r="A3" s="161" t="s">
        <v>17</v>
      </c>
      <c r="B3" s="161"/>
      <c r="C3" s="161"/>
      <c r="D3" s="163">
        <f>入力表!D12</f>
        <v>0</v>
      </c>
      <c r="E3" s="163"/>
      <c r="F3" s="163"/>
      <c r="G3" s="163"/>
      <c r="H3" s="163"/>
      <c r="I3" s="163"/>
      <c r="J3" s="163"/>
      <c r="K3" s="163"/>
      <c r="L3" s="163"/>
    </row>
    <row r="5" spans="1:12" ht="30" customHeight="1" thickBot="1">
      <c r="A5" s="36" t="s">
        <v>18</v>
      </c>
      <c r="B5" s="90">
        <f>入力表!D14</f>
        <v>0</v>
      </c>
      <c r="C5" s="116" t="s">
        <v>19</v>
      </c>
      <c r="D5" s="90">
        <f>入力表!E15</f>
        <v>0</v>
      </c>
      <c r="E5" s="158" t="s">
        <v>20</v>
      </c>
      <c r="F5" s="159"/>
    </row>
    <row r="6" spans="1:12" ht="12.75" thickBot="1">
      <c r="A6" s="164" t="s">
        <v>21</v>
      </c>
      <c r="B6" s="166" t="s">
        <v>22</v>
      </c>
      <c r="C6" s="167"/>
      <c r="D6" s="167"/>
      <c r="E6" s="167"/>
      <c r="F6" s="167"/>
      <c r="G6" s="167"/>
      <c r="H6" s="167"/>
      <c r="I6" s="167"/>
      <c r="J6" s="167"/>
      <c r="K6" s="168"/>
      <c r="L6" s="169"/>
    </row>
    <row r="7" spans="1:12" ht="41.25" customHeight="1" thickBot="1">
      <c r="A7" s="165"/>
      <c r="B7" s="170" t="s">
        <v>23</v>
      </c>
      <c r="C7" s="171"/>
      <c r="D7" s="172" t="s">
        <v>24</v>
      </c>
      <c r="E7" s="171"/>
      <c r="F7" s="172" t="s">
        <v>25</v>
      </c>
      <c r="G7" s="173"/>
      <c r="H7" s="171"/>
      <c r="I7" s="174" t="s">
        <v>26</v>
      </c>
      <c r="J7" s="175"/>
      <c r="K7" s="176" t="s">
        <v>27</v>
      </c>
      <c r="L7" s="177"/>
    </row>
    <row r="8" spans="1:12" ht="15" customHeight="1">
      <c r="A8" s="39">
        <v>1</v>
      </c>
      <c r="B8" s="126">
        <v>0</v>
      </c>
      <c r="C8" s="40" t="s">
        <v>28</v>
      </c>
      <c r="D8" s="132">
        <v>0</v>
      </c>
      <c r="E8" s="40" t="s">
        <v>28</v>
      </c>
      <c r="F8" s="180">
        <v>0</v>
      </c>
      <c r="G8" s="181"/>
      <c r="H8" s="40" t="s">
        <v>28</v>
      </c>
      <c r="I8" s="132">
        <v>0</v>
      </c>
      <c r="J8" s="41" t="s">
        <v>28</v>
      </c>
      <c r="K8" s="42">
        <f>B8+D8+F8+I8</f>
        <v>0</v>
      </c>
      <c r="L8" s="43" t="s">
        <v>28</v>
      </c>
    </row>
    <row r="9" spans="1:12" ht="15" customHeight="1">
      <c r="A9" s="39">
        <v>2</v>
      </c>
      <c r="B9" s="127">
        <v>0</v>
      </c>
      <c r="C9" s="44" t="s">
        <v>28</v>
      </c>
      <c r="D9" s="133">
        <v>0</v>
      </c>
      <c r="E9" s="44" t="s">
        <v>28</v>
      </c>
      <c r="F9" s="178">
        <v>0</v>
      </c>
      <c r="G9" s="179"/>
      <c r="H9" s="44" t="s">
        <v>28</v>
      </c>
      <c r="I9" s="133">
        <v>0</v>
      </c>
      <c r="J9" s="45" t="s">
        <v>28</v>
      </c>
      <c r="K9" s="46">
        <f>B9+D9+F9+I9</f>
        <v>0</v>
      </c>
      <c r="L9" s="47" t="s">
        <v>28</v>
      </c>
    </row>
    <row r="10" spans="1:12" ht="15" customHeight="1">
      <c r="A10" s="39">
        <v>3</v>
      </c>
      <c r="B10" s="127">
        <v>0</v>
      </c>
      <c r="C10" s="44" t="s">
        <v>28</v>
      </c>
      <c r="D10" s="133">
        <v>0</v>
      </c>
      <c r="E10" s="44" t="s">
        <v>28</v>
      </c>
      <c r="F10" s="178">
        <v>0</v>
      </c>
      <c r="G10" s="179"/>
      <c r="H10" s="44" t="s">
        <v>28</v>
      </c>
      <c r="I10" s="133">
        <v>0</v>
      </c>
      <c r="J10" s="45" t="s">
        <v>28</v>
      </c>
      <c r="K10" s="46">
        <f>B10+D10+F10+I10</f>
        <v>0</v>
      </c>
      <c r="L10" s="47" t="s">
        <v>28</v>
      </c>
    </row>
    <row r="11" spans="1:12" ht="15" customHeight="1">
      <c r="A11" s="39">
        <v>4</v>
      </c>
      <c r="B11" s="127">
        <v>0</v>
      </c>
      <c r="C11" s="44" t="s">
        <v>28</v>
      </c>
      <c r="D11" s="133">
        <v>0</v>
      </c>
      <c r="E11" s="44" t="s">
        <v>28</v>
      </c>
      <c r="F11" s="178">
        <v>0</v>
      </c>
      <c r="G11" s="179"/>
      <c r="H11" s="44" t="s">
        <v>28</v>
      </c>
      <c r="I11" s="133">
        <v>0</v>
      </c>
      <c r="J11" s="45" t="s">
        <v>28</v>
      </c>
      <c r="K11" s="46">
        <f t="shared" ref="K11:K37" si="0">B11+D11+F11+I11</f>
        <v>0</v>
      </c>
      <c r="L11" s="47" t="s">
        <v>28</v>
      </c>
    </row>
    <row r="12" spans="1:12" ht="15" customHeight="1">
      <c r="A12" s="39">
        <v>5</v>
      </c>
      <c r="B12" s="127">
        <v>0</v>
      </c>
      <c r="C12" s="44" t="s">
        <v>28</v>
      </c>
      <c r="D12" s="133">
        <v>0</v>
      </c>
      <c r="E12" s="44" t="s">
        <v>28</v>
      </c>
      <c r="F12" s="178">
        <v>0</v>
      </c>
      <c r="G12" s="179"/>
      <c r="H12" s="44" t="s">
        <v>28</v>
      </c>
      <c r="I12" s="133">
        <v>0</v>
      </c>
      <c r="J12" s="45" t="s">
        <v>28</v>
      </c>
      <c r="K12" s="46">
        <f t="shared" si="0"/>
        <v>0</v>
      </c>
      <c r="L12" s="47" t="s">
        <v>28</v>
      </c>
    </row>
    <row r="13" spans="1:12" ht="15" customHeight="1">
      <c r="A13" s="39">
        <v>6</v>
      </c>
      <c r="B13" s="127">
        <v>0</v>
      </c>
      <c r="C13" s="44" t="s">
        <v>28</v>
      </c>
      <c r="D13" s="133">
        <v>0</v>
      </c>
      <c r="E13" s="44" t="s">
        <v>28</v>
      </c>
      <c r="F13" s="178">
        <v>0</v>
      </c>
      <c r="G13" s="179"/>
      <c r="H13" s="44" t="s">
        <v>28</v>
      </c>
      <c r="I13" s="133">
        <v>0</v>
      </c>
      <c r="J13" s="45" t="s">
        <v>28</v>
      </c>
      <c r="K13" s="46">
        <f t="shared" si="0"/>
        <v>0</v>
      </c>
      <c r="L13" s="47" t="s">
        <v>28</v>
      </c>
    </row>
    <row r="14" spans="1:12" ht="15" customHeight="1">
      <c r="A14" s="39">
        <v>7</v>
      </c>
      <c r="B14" s="127">
        <v>0</v>
      </c>
      <c r="C14" s="44" t="s">
        <v>28</v>
      </c>
      <c r="D14" s="133">
        <v>0</v>
      </c>
      <c r="E14" s="44" t="s">
        <v>28</v>
      </c>
      <c r="F14" s="178">
        <v>0</v>
      </c>
      <c r="G14" s="179"/>
      <c r="H14" s="44" t="s">
        <v>28</v>
      </c>
      <c r="I14" s="133">
        <v>0</v>
      </c>
      <c r="J14" s="45" t="s">
        <v>28</v>
      </c>
      <c r="K14" s="46">
        <f t="shared" si="0"/>
        <v>0</v>
      </c>
      <c r="L14" s="47" t="s">
        <v>28</v>
      </c>
    </row>
    <row r="15" spans="1:12" ht="15" customHeight="1">
      <c r="A15" s="39">
        <v>8</v>
      </c>
      <c r="B15" s="127">
        <v>0</v>
      </c>
      <c r="C15" s="44" t="s">
        <v>28</v>
      </c>
      <c r="D15" s="133">
        <v>0</v>
      </c>
      <c r="E15" s="44" t="s">
        <v>28</v>
      </c>
      <c r="F15" s="178">
        <v>0</v>
      </c>
      <c r="G15" s="179"/>
      <c r="H15" s="44" t="s">
        <v>28</v>
      </c>
      <c r="I15" s="133">
        <v>0</v>
      </c>
      <c r="J15" s="45" t="s">
        <v>28</v>
      </c>
      <c r="K15" s="46">
        <f t="shared" si="0"/>
        <v>0</v>
      </c>
      <c r="L15" s="47" t="s">
        <v>28</v>
      </c>
    </row>
    <row r="16" spans="1:12" ht="15" customHeight="1">
      <c r="A16" s="39">
        <v>9</v>
      </c>
      <c r="B16" s="127">
        <v>0</v>
      </c>
      <c r="C16" s="44" t="s">
        <v>28</v>
      </c>
      <c r="D16" s="133">
        <v>0</v>
      </c>
      <c r="E16" s="44" t="s">
        <v>28</v>
      </c>
      <c r="F16" s="178">
        <v>0</v>
      </c>
      <c r="G16" s="179"/>
      <c r="H16" s="44" t="s">
        <v>28</v>
      </c>
      <c r="I16" s="133">
        <v>0</v>
      </c>
      <c r="J16" s="45" t="s">
        <v>28</v>
      </c>
      <c r="K16" s="46">
        <f t="shared" si="0"/>
        <v>0</v>
      </c>
      <c r="L16" s="47" t="s">
        <v>28</v>
      </c>
    </row>
    <row r="17" spans="1:12" ht="15" customHeight="1">
      <c r="A17" s="39">
        <v>10</v>
      </c>
      <c r="B17" s="127">
        <v>0</v>
      </c>
      <c r="C17" s="44" t="s">
        <v>28</v>
      </c>
      <c r="D17" s="133">
        <v>0</v>
      </c>
      <c r="E17" s="44" t="s">
        <v>28</v>
      </c>
      <c r="F17" s="178">
        <v>0</v>
      </c>
      <c r="G17" s="179"/>
      <c r="H17" s="44" t="s">
        <v>28</v>
      </c>
      <c r="I17" s="133">
        <v>0</v>
      </c>
      <c r="J17" s="45" t="s">
        <v>28</v>
      </c>
      <c r="K17" s="46">
        <f t="shared" si="0"/>
        <v>0</v>
      </c>
      <c r="L17" s="47" t="s">
        <v>28</v>
      </c>
    </row>
    <row r="18" spans="1:12" ht="15" customHeight="1">
      <c r="A18" s="39">
        <v>11</v>
      </c>
      <c r="B18" s="127">
        <v>0</v>
      </c>
      <c r="C18" s="44" t="s">
        <v>28</v>
      </c>
      <c r="D18" s="133">
        <v>0</v>
      </c>
      <c r="E18" s="44" t="s">
        <v>28</v>
      </c>
      <c r="F18" s="178">
        <v>0</v>
      </c>
      <c r="G18" s="179"/>
      <c r="H18" s="44" t="s">
        <v>28</v>
      </c>
      <c r="I18" s="133">
        <v>0</v>
      </c>
      <c r="J18" s="45" t="s">
        <v>28</v>
      </c>
      <c r="K18" s="46">
        <f t="shared" si="0"/>
        <v>0</v>
      </c>
      <c r="L18" s="47" t="s">
        <v>28</v>
      </c>
    </row>
    <row r="19" spans="1:12" ht="15" customHeight="1">
      <c r="A19" s="39">
        <v>12</v>
      </c>
      <c r="B19" s="127">
        <v>0</v>
      </c>
      <c r="C19" s="44" t="s">
        <v>28</v>
      </c>
      <c r="D19" s="133">
        <v>0</v>
      </c>
      <c r="E19" s="44" t="s">
        <v>28</v>
      </c>
      <c r="F19" s="178">
        <v>0</v>
      </c>
      <c r="G19" s="179"/>
      <c r="H19" s="44" t="s">
        <v>28</v>
      </c>
      <c r="I19" s="133">
        <v>0</v>
      </c>
      <c r="J19" s="45" t="s">
        <v>28</v>
      </c>
      <c r="K19" s="46">
        <f t="shared" si="0"/>
        <v>0</v>
      </c>
      <c r="L19" s="47" t="s">
        <v>28</v>
      </c>
    </row>
    <row r="20" spans="1:12" ht="15" customHeight="1">
      <c r="A20" s="39">
        <v>13</v>
      </c>
      <c r="B20" s="127">
        <v>0</v>
      </c>
      <c r="C20" s="44" t="s">
        <v>28</v>
      </c>
      <c r="D20" s="133">
        <v>0</v>
      </c>
      <c r="E20" s="44" t="s">
        <v>28</v>
      </c>
      <c r="F20" s="178">
        <v>0</v>
      </c>
      <c r="G20" s="179"/>
      <c r="H20" s="44" t="s">
        <v>28</v>
      </c>
      <c r="I20" s="133">
        <v>0</v>
      </c>
      <c r="J20" s="45" t="s">
        <v>28</v>
      </c>
      <c r="K20" s="46">
        <f t="shared" si="0"/>
        <v>0</v>
      </c>
      <c r="L20" s="47" t="s">
        <v>28</v>
      </c>
    </row>
    <row r="21" spans="1:12" ht="15" customHeight="1">
      <c r="A21" s="39">
        <v>14</v>
      </c>
      <c r="B21" s="127">
        <v>0</v>
      </c>
      <c r="C21" s="44" t="s">
        <v>28</v>
      </c>
      <c r="D21" s="133">
        <v>0</v>
      </c>
      <c r="E21" s="44" t="s">
        <v>28</v>
      </c>
      <c r="F21" s="178">
        <v>0</v>
      </c>
      <c r="G21" s="179"/>
      <c r="H21" s="44" t="s">
        <v>28</v>
      </c>
      <c r="I21" s="133">
        <v>0</v>
      </c>
      <c r="J21" s="45" t="s">
        <v>28</v>
      </c>
      <c r="K21" s="46">
        <f t="shared" si="0"/>
        <v>0</v>
      </c>
      <c r="L21" s="47" t="s">
        <v>28</v>
      </c>
    </row>
    <row r="22" spans="1:12" ht="15" customHeight="1">
      <c r="A22" s="39">
        <v>15</v>
      </c>
      <c r="B22" s="127">
        <v>0</v>
      </c>
      <c r="C22" s="44" t="s">
        <v>28</v>
      </c>
      <c r="D22" s="133">
        <v>0</v>
      </c>
      <c r="E22" s="44" t="s">
        <v>28</v>
      </c>
      <c r="F22" s="178">
        <v>0</v>
      </c>
      <c r="G22" s="179"/>
      <c r="H22" s="44" t="s">
        <v>28</v>
      </c>
      <c r="I22" s="133">
        <v>0</v>
      </c>
      <c r="J22" s="45" t="s">
        <v>28</v>
      </c>
      <c r="K22" s="46">
        <f t="shared" si="0"/>
        <v>0</v>
      </c>
      <c r="L22" s="47" t="s">
        <v>28</v>
      </c>
    </row>
    <row r="23" spans="1:12" ht="15" customHeight="1">
      <c r="A23" s="39">
        <v>16</v>
      </c>
      <c r="B23" s="127">
        <v>0</v>
      </c>
      <c r="C23" s="44" t="s">
        <v>28</v>
      </c>
      <c r="D23" s="133">
        <v>0</v>
      </c>
      <c r="E23" s="44" t="s">
        <v>28</v>
      </c>
      <c r="F23" s="178">
        <v>0</v>
      </c>
      <c r="G23" s="179"/>
      <c r="H23" s="44" t="s">
        <v>28</v>
      </c>
      <c r="I23" s="133">
        <v>0</v>
      </c>
      <c r="J23" s="45" t="s">
        <v>28</v>
      </c>
      <c r="K23" s="46">
        <f t="shared" si="0"/>
        <v>0</v>
      </c>
      <c r="L23" s="47" t="s">
        <v>28</v>
      </c>
    </row>
    <row r="24" spans="1:12" ht="15" customHeight="1">
      <c r="A24" s="39">
        <v>17</v>
      </c>
      <c r="B24" s="127">
        <v>0</v>
      </c>
      <c r="C24" s="44" t="s">
        <v>28</v>
      </c>
      <c r="D24" s="133">
        <v>0</v>
      </c>
      <c r="E24" s="44" t="s">
        <v>28</v>
      </c>
      <c r="F24" s="178">
        <v>0</v>
      </c>
      <c r="G24" s="179"/>
      <c r="H24" s="44" t="s">
        <v>28</v>
      </c>
      <c r="I24" s="133">
        <v>0</v>
      </c>
      <c r="J24" s="45" t="s">
        <v>28</v>
      </c>
      <c r="K24" s="46">
        <f t="shared" si="0"/>
        <v>0</v>
      </c>
      <c r="L24" s="47" t="s">
        <v>28</v>
      </c>
    </row>
    <row r="25" spans="1:12" ht="15" customHeight="1">
      <c r="A25" s="39">
        <v>18</v>
      </c>
      <c r="B25" s="127">
        <v>0</v>
      </c>
      <c r="C25" s="44" t="s">
        <v>28</v>
      </c>
      <c r="D25" s="133">
        <v>0</v>
      </c>
      <c r="E25" s="44" t="s">
        <v>28</v>
      </c>
      <c r="F25" s="178">
        <v>0</v>
      </c>
      <c r="G25" s="179"/>
      <c r="H25" s="44" t="s">
        <v>28</v>
      </c>
      <c r="I25" s="133">
        <v>0</v>
      </c>
      <c r="J25" s="45" t="s">
        <v>28</v>
      </c>
      <c r="K25" s="46">
        <f t="shared" si="0"/>
        <v>0</v>
      </c>
      <c r="L25" s="47" t="s">
        <v>28</v>
      </c>
    </row>
    <row r="26" spans="1:12" ht="15" customHeight="1">
      <c r="A26" s="39">
        <v>19</v>
      </c>
      <c r="B26" s="127">
        <v>0</v>
      </c>
      <c r="C26" s="44" t="s">
        <v>28</v>
      </c>
      <c r="D26" s="133">
        <v>0</v>
      </c>
      <c r="E26" s="44" t="s">
        <v>28</v>
      </c>
      <c r="F26" s="178">
        <v>0</v>
      </c>
      <c r="G26" s="179"/>
      <c r="H26" s="44" t="s">
        <v>28</v>
      </c>
      <c r="I26" s="133">
        <v>0</v>
      </c>
      <c r="J26" s="45" t="s">
        <v>28</v>
      </c>
      <c r="K26" s="46">
        <f t="shared" si="0"/>
        <v>0</v>
      </c>
      <c r="L26" s="47" t="s">
        <v>28</v>
      </c>
    </row>
    <row r="27" spans="1:12" ht="15" customHeight="1">
      <c r="A27" s="39">
        <v>20</v>
      </c>
      <c r="B27" s="127">
        <v>0</v>
      </c>
      <c r="C27" s="44" t="s">
        <v>28</v>
      </c>
      <c r="D27" s="133">
        <v>0</v>
      </c>
      <c r="E27" s="44" t="s">
        <v>28</v>
      </c>
      <c r="F27" s="178">
        <v>0</v>
      </c>
      <c r="G27" s="179"/>
      <c r="H27" s="44" t="s">
        <v>28</v>
      </c>
      <c r="I27" s="133">
        <v>0</v>
      </c>
      <c r="J27" s="45" t="s">
        <v>28</v>
      </c>
      <c r="K27" s="46">
        <f t="shared" si="0"/>
        <v>0</v>
      </c>
      <c r="L27" s="47" t="s">
        <v>28</v>
      </c>
    </row>
    <row r="28" spans="1:12" ht="15" customHeight="1">
      <c r="A28" s="39">
        <v>21</v>
      </c>
      <c r="B28" s="127">
        <v>0</v>
      </c>
      <c r="C28" s="44" t="s">
        <v>28</v>
      </c>
      <c r="D28" s="133">
        <v>0</v>
      </c>
      <c r="E28" s="44" t="s">
        <v>28</v>
      </c>
      <c r="F28" s="178">
        <v>0</v>
      </c>
      <c r="G28" s="179"/>
      <c r="H28" s="44" t="s">
        <v>28</v>
      </c>
      <c r="I28" s="133">
        <v>0</v>
      </c>
      <c r="J28" s="45" t="s">
        <v>28</v>
      </c>
      <c r="K28" s="46">
        <f t="shared" si="0"/>
        <v>0</v>
      </c>
      <c r="L28" s="47" t="s">
        <v>28</v>
      </c>
    </row>
    <row r="29" spans="1:12" ht="15" customHeight="1">
      <c r="A29" s="39">
        <v>22</v>
      </c>
      <c r="B29" s="127">
        <v>0</v>
      </c>
      <c r="C29" s="44" t="s">
        <v>28</v>
      </c>
      <c r="D29" s="133">
        <v>0</v>
      </c>
      <c r="E29" s="44" t="s">
        <v>28</v>
      </c>
      <c r="F29" s="178">
        <v>0</v>
      </c>
      <c r="G29" s="179"/>
      <c r="H29" s="44" t="s">
        <v>28</v>
      </c>
      <c r="I29" s="133">
        <v>0</v>
      </c>
      <c r="J29" s="45" t="s">
        <v>28</v>
      </c>
      <c r="K29" s="46">
        <f t="shared" si="0"/>
        <v>0</v>
      </c>
      <c r="L29" s="47" t="s">
        <v>28</v>
      </c>
    </row>
    <row r="30" spans="1:12" ht="15" customHeight="1">
      <c r="A30" s="39">
        <v>23</v>
      </c>
      <c r="B30" s="127">
        <v>0</v>
      </c>
      <c r="C30" s="44" t="s">
        <v>28</v>
      </c>
      <c r="D30" s="133">
        <v>0</v>
      </c>
      <c r="E30" s="44" t="s">
        <v>28</v>
      </c>
      <c r="F30" s="178">
        <v>0</v>
      </c>
      <c r="G30" s="179"/>
      <c r="H30" s="44" t="s">
        <v>28</v>
      </c>
      <c r="I30" s="133">
        <v>0</v>
      </c>
      <c r="J30" s="45" t="s">
        <v>28</v>
      </c>
      <c r="K30" s="46">
        <f t="shared" si="0"/>
        <v>0</v>
      </c>
      <c r="L30" s="47" t="s">
        <v>28</v>
      </c>
    </row>
    <row r="31" spans="1:12" ht="15" customHeight="1">
      <c r="A31" s="39">
        <v>24</v>
      </c>
      <c r="B31" s="127">
        <v>0</v>
      </c>
      <c r="C31" s="44" t="s">
        <v>28</v>
      </c>
      <c r="D31" s="133">
        <v>0</v>
      </c>
      <c r="E31" s="44" t="s">
        <v>28</v>
      </c>
      <c r="F31" s="178">
        <v>0</v>
      </c>
      <c r="G31" s="179"/>
      <c r="H31" s="44" t="s">
        <v>28</v>
      </c>
      <c r="I31" s="133">
        <v>0</v>
      </c>
      <c r="J31" s="45" t="s">
        <v>28</v>
      </c>
      <c r="K31" s="46">
        <f t="shared" si="0"/>
        <v>0</v>
      </c>
      <c r="L31" s="47" t="s">
        <v>28</v>
      </c>
    </row>
    <row r="32" spans="1:12" ht="15" customHeight="1">
      <c r="A32" s="39">
        <v>25</v>
      </c>
      <c r="B32" s="127">
        <v>0</v>
      </c>
      <c r="C32" s="44" t="s">
        <v>28</v>
      </c>
      <c r="D32" s="133">
        <v>0</v>
      </c>
      <c r="E32" s="44" t="s">
        <v>28</v>
      </c>
      <c r="F32" s="178">
        <v>0</v>
      </c>
      <c r="G32" s="179"/>
      <c r="H32" s="44" t="s">
        <v>28</v>
      </c>
      <c r="I32" s="133">
        <v>0</v>
      </c>
      <c r="J32" s="45" t="s">
        <v>28</v>
      </c>
      <c r="K32" s="46">
        <f t="shared" si="0"/>
        <v>0</v>
      </c>
      <c r="L32" s="47" t="s">
        <v>28</v>
      </c>
    </row>
    <row r="33" spans="1:12" ht="15" customHeight="1">
      <c r="A33" s="39">
        <v>26</v>
      </c>
      <c r="B33" s="127">
        <v>0</v>
      </c>
      <c r="C33" s="44" t="s">
        <v>28</v>
      </c>
      <c r="D33" s="133">
        <v>0</v>
      </c>
      <c r="E33" s="44" t="s">
        <v>28</v>
      </c>
      <c r="F33" s="178">
        <v>0</v>
      </c>
      <c r="G33" s="179"/>
      <c r="H33" s="44" t="s">
        <v>28</v>
      </c>
      <c r="I33" s="133">
        <v>0</v>
      </c>
      <c r="J33" s="45" t="s">
        <v>28</v>
      </c>
      <c r="K33" s="46">
        <f t="shared" si="0"/>
        <v>0</v>
      </c>
      <c r="L33" s="47" t="s">
        <v>28</v>
      </c>
    </row>
    <row r="34" spans="1:12" ht="15" customHeight="1">
      <c r="A34" s="39">
        <v>27</v>
      </c>
      <c r="B34" s="127">
        <v>0</v>
      </c>
      <c r="C34" s="44" t="s">
        <v>28</v>
      </c>
      <c r="D34" s="133">
        <v>0</v>
      </c>
      <c r="E34" s="44" t="s">
        <v>28</v>
      </c>
      <c r="F34" s="178">
        <v>0</v>
      </c>
      <c r="G34" s="179"/>
      <c r="H34" s="44" t="s">
        <v>28</v>
      </c>
      <c r="I34" s="133">
        <v>0</v>
      </c>
      <c r="J34" s="45" t="s">
        <v>28</v>
      </c>
      <c r="K34" s="46">
        <f t="shared" si="0"/>
        <v>0</v>
      </c>
      <c r="L34" s="47" t="s">
        <v>28</v>
      </c>
    </row>
    <row r="35" spans="1:12" ht="15" customHeight="1">
      <c r="A35" s="39">
        <v>28</v>
      </c>
      <c r="B35" s="127">
        <v>0</v>
      </c>
      <c r="C35" s="44" t="s">
        <v>28</v>
      </c>
      <c r="D35" s="133">
        <v>0</v>
      </c>
      <c r="E35" s="44" t="s">
        <v>28</v>
      </c>
      <c r="F35" s="178">
        <v>0</v>
      </c>
      <c r="G35" s="179"/>
      <c r="H35" s="44" t="s">
        <v>28</v>
      </c>
      <c r="I35" s="133">
        <v>0</v>
      </c>
      <c r="J35" s="45" t="s">
        <v>28</v>
      </c>
      <c r="K35" s="46">
        <f t="shared" si="0"/>
        <v>0</v>
      </c>
      <c r="L35" s="47" t="s">
        <v>28</v>
      </c>
    </row>
    <row r="36" spans="1:12" ht="15" customHeight="1">
      <c r="A36" s="39">
        <v>29</v>
      </c>
      <c r="B36" s="127">
        <v>0</v>
      </c>
      <c r="C36" s="44" t="s">
        <v>28</v>
      </c>
      <c r="D36" s="133">
        <v>0</v>
      </c>
      <c r="E36" s="44" t="s">
        <v>28</v>
      </c>
      <c r="F36" s="178">
        <v>0</v>
      </c>
      <c r="G36" s="179"/>
      <c r="H36" s="44" t="s">
        <v>28</v>
      </c>
      <c r="I36" s="133">
        <v>0</v>
      </c>
      <c r="J36" s="45" t="s">
        <v>28</v>
      </c>
      <c r="K36" s="46">
        <f t="shared" si="0"/>
        <v>0</v>
      </c>
      <c r="L36" s="47" t="s">
        <v>28</v>
      </c>
    </row>
    <row r="37" spans="1:12" ht="15" customHeight="1">
      <c r="A37" s="39">
        <v>30</v>
      </c>
      <c r="B37" s="127">
        <v>0</v>
      </c>
      <c r="C37" s="44" t="s">
        <v>28</v>
      </c>
      <c r="D37" s="133">
        <v>0</v>
      </c>
      <c r="E37" s="44" t="s">
        <v>28</v>
      </c>
      <c r="F37" s="178">
        <v>0</v>
      </c>
      <c r="G37" s="179"/>
      <c r="H37" s="44" t="s">
        <v>28</v>
      </c>
      <c r="I37" s="133">
        <v>0</v>
      </c>
      <c r="J37" s="45" t="s">
        <v>28</v>
      </c>
      <c r="K37" s="46">
        <f t="shared" si="0"/>
        <v>0</v>
      </c>
      <c r="L37" s="47" t="s">
        <v>28</v>
      </c>
    </row>
    <row r="38" spans="1:12" ht="15" customHeight="1" thickBot="1">
      <c r="A38" s="48">
        <v>31</v>
      </c>
      <c r="B38" s="128">
        <v>0</v>
      </c>
      <c r="C38" s="116" t="s">
        <v>28</v>
      </c>
      <c r="D38" s="134">
        <v>0</v>
      </c>
      <c r="E38" s="116" t="s">
        <v>28</v>
      </c>
      <c r="F38" s="193">
        <v>0</v>
      </c>
      <c r="G38" s="194"/>
      <c r="H38" s="116" t="s">
        <v>28</v>
      </c>
      <c r="I38" s="134">
        <v>0</v>
      </c>
      <c r="J38" s="115" t="s">
        <v>28</v>
      </c>
      <c r="K38" s="49">
        <f>B38+D38+F38+I38</f>
        <v>0</v>
      </c>
      <c r="L38" s="50" t="s">
        <v>28</v>
      </c>
    </row>
    <row r="39" spans="1:12" ht="15" customHeight="1" thickBot="1">
      <c r="A39" s="51" t="s">
        <v>27</v>
      </c>
      <c r="B39" s="121">
        <f>SUM(B8:B38)</f>
        <v>0</v>
      </c>
      <c r="C39" s="53" t="s">
        <v>28</v>
      </c>
      <c r="D39" s="121">
        <f>SUM(D8:D38)</f>
        <v>0</v>
      </c>
      <c r="E39" s="53" t="s">
        <v>28</v>
      </c>
      <c r="F39" s="195">
        <f>SUM(F8:G38)</f>
        <v>0</v>
      </c>
      <c r="G39" s="196"/>
      <c r="H39" s="53" t="s">
        <v>28</v>
      </c>
      <c r="I39" s="120">
        <f>SUM(I8:I38)</f>
        <v>0</v>
      </c>
      <c r="J39" s="55" t="s">
        <v>28</v>
      </c>
      <c r="K39" s="121">
        <f>SUM(K8:K38)</f>
        <v>0</v>
      </c>
      <c r="L39" s="55" t="s">
        <v>28</v>
      </c>
    </row>
    <row r="40" spans="1:12" ht="15" customHeight="1">
      <c r="A40" s="56" t="s">
        <v>29</v>
      </c>
      <c r="B40" s="123">
        <v>200</v>
      </c>
      <c r="C40" s="40" t="s">
        <v>30</v>
      </c>
      <c r="D40" s="122">
        <v>300</v>
      </c>
      <c r="E40" s="40" t="s">
        <v>30</v>
      </c>
      <c r="F40" s="197">
        <v>500</v>
      </c>
      <c r="G40" s="198"/>
      <c r="H40" s="40" t="s">
        <v>30</v>
      </c>
      <c r="I40" s="199"/>
      <c r="J40" s="183"/>
      <c r="K40" s="182"/>
      <c r="L40" s="183"/>
    </row>
    <row r="41" spans="1:12" ht="15" customHeight="1" thickBot="1">
      <c r="A41" s="59" t="s">
        <v>31</v>
      </c>
      <c r="B41" s="118">
        <v>100</v>
      </c>
      <c r="C41" s="61" t="s">
        <v>30</v>
      </c>
      <c r="D41" s="117">
        <v>200</v>
      </c>
      <c r="E41" s="61" t="s">
        <v>30</v>
      </c>
      <c r="F41" s="184">
        <v>500</v>
      </c>
      <c r="G41" s="185"/>
      <c r="H41" s="61" t="s">
        <v>30</v>
      </c>
      <c r="I41" s="186"/>
      <c r="J41" s="187"/>
      <c r="K41" s="188"/>
      <c r="L41" s="187"/>
    </row>
    <row r="42" spans="1:12" ht="15" customHeight="1" thickBot="1">
      <c r="A42" s="63" t="s">
        <v>32</v>
      </c>
      <c r="B42" s="119">
        <f>B39*SUM(B40:B41)</f>
        <v>0</v>
      </c>
      <c r="C42" s="53" t="s">
        <v>30</v>
      </c>
      <c r="D42" s="119">
        <f>D39*SUM(D40:D41)</f>
        <v>0</v>
      </c>
      <c r="E42" s="53" t="s">
        <v>30</v>
      </c>
      <c r="F42" s="189">
        <f>F39*SUM(F40:G41)</f>
        <v>0</v>
      </c>
      <c r="G42" s="190"/>
      <c r="H42" s="53" t="s">
        <v>30</v>
      </c>
      <c r="I42" s="191"/>
      <c r="J42" s="192"/>
      <c r="K42" s="65">
        <f>B42+D42+F42</f>
        <v>0</v>
      </c>
      <c r="L42" s="55" t="s">
        <v>30</v>
      </c>
    </row>
  </sheetData>
  <sheetProtection algorithmName="SHA-512" hashValue="2mQ/V755RvvrvlBgM0LNHDLziD457H646P/Xep73F/LzL1LJBzO5Wf12uNl2O2SpOht7eVsaeuvklh6v0RCxPg==" saltValue="1EoXg5DsHGtx9tInze2qnQ==" spinCount="100000" sheet="1" objects="1" scenarios="1"/>
  <mergeCells count="53">
    <mergeCell ref="E5:F5"/>
    <mergeCell ref="A1:L1"/>
    <mergeCell ref="A2:C2"/>
    <mergeCell ref="D2:L2"/>
    <mergeCell ref="A3:C3"/>
    <mergeCell ref="D3:L3"/>
    <mergeCell ref="A6:A7"/>
    <mergeCell ref="B6:L6"/>
    <mergeCell ref="B7:C7"/>
    <mergeCell ref="D7:E7"/>
    <mergeCell ref="F7:H7"/>
    <mergeCell ref="I7:J7"/>
    <mergeCell ref="K7:L7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31:G31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K40:L40"/>
    <mergeCell ref="F41:G41"/>
    <mergeCell ref="I41:J41"/>
    <mergeCell ref="K41:L41"/>
    <mergeCell ref="F32:G32"/>
    <mergeCell ref="F33:G33"/>
    <mergeCell ref="F34:G34"/>
    <mergeCell ref="F35:G35"/>
    <mergeCell ref="F36:G36"/>
    <mergeCell ref="F37:G37"/>
    <mergeCell ref="F42:G42"/>
    <mergeCell ref="I42:J42"/>
    <mergeCell ref="F38:G38"/>
    <mergeCell ref="F39:G39"/>
    <mergeCell ref="F40:G40"/>
    <mergeCell ref="I40:J40"/>
  </mergeCells>
  <phoneticPr fontId="3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931F-2A1A-411B-8148-E74347D5A5B6}">
  <dimension ref="A1:L42"/>
  <sheetViews>
    <sheetView showGridLines="0" view="pageBreakPreview" topLeftCell="A19" zoomScale="115" zoomScaleNormal="100" zoomScaleSheetLayoutView="115" workbookViewId="0">
      <selection activeCell="O43" sqref="O43"/>
    </sheetView>
  </sheetViews>
  <sheetFormatPr defaultColWidth="9" defaultRowHeight="12"/>
  <cols>
    <col min="1" max="1" width="10.25" style="35" bestFit="1" customWidth="1"/>
    <col min="2" max="2" width="10.375" style="35" customWidth="1"/>
    <col min="3" max="3" width="3.25" style="35" bestFit="1" customWidth="1"/>
    <col min="4" max="4" width="10.375" style="35" customWidth="1"/>
    <col min="5" max="5" width="3.25" style="35" customWidth="1"/>
    <col min="6" max="6" width="1.375" style="35" customWidth="1"/>
    <col min="7" max="7" width="8.875" style="35" customWidth="1"/>
    <col min="8" max="8" width="3.25" style="35" bestFit="1" customWidth="1"/>
    <col min="9" max="9" width="10.375" style="35" customWidth="1"/>
    <col min="10" max="10" width="3.25" style="35" bestFit="1" customWidth="1"/>
    <col min="11" max="11" width="10.375" style="35" customWidth="1"/>
    <col min="12" max="12" width="3.25" style="35" bestFit="1" customWidth="1"/>
    <col min="13" max="16384" width="9" style="35"/>
  </cols>
  <sheetData>
    <row r="1" spans="1:12" ht="20.25" customHeight="1">
      <c r="A1" s="160" t="s">
        <v>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ht="32.25" customHeight="1">
      <c r="A2" s="161" t="s">
        <v>16</v>
      </c>
      <c r="B2" s="161"/>
      <c r="C2" s="161"/>
      <c r="D2" s="162">
        <f>入力表!D10</f>
        <v>0</v>
      </c>
      <c r="E2" s="163"/>
      <c r="F2" s="163"/>
      <c r="G2" s="163"/>
      <c r="H2" s="163"/>
      <c r="I2" s="163"/>
      <c r="J2" s="163"/>
      <c r="K2" s="163"/>
      <c r="L2" s="163"/>
    </row>
    <row r="3" spans="1:12" ht="32.25" customHeight="1">
      <c r="A3" s="161" t="s">
        <v>17</v>
      </c>
      <c r="B3" s="161"/>
      <c r="C3" s="161"/>
      <c r="D3" s="163">
        <f>入力表!D12</f>
        <v>0</v>
      </c>
      <c r="E3" s="163"/>
      <c r="F3" s="163"/>
      <c r="G3" s="163"/>
      <c r="H3" s="163"/>
      <c r="I3" s="163"/>
      <c r="J3" s="163"/>
      <c r="K3" s="163"/>
      <c r="L3" s="163"/>
    </row>
    <row r="5" spans="1:12" ht="30" customHeight="1" thickBot="1">
      <c r="A5" s="36" t="s">
        <v>18</v>
      </c>
      <c r="B5" s="90">
        <f>入力表!D14</f>
        <v>0</v>
      </c>
      <c r="C5" s="116" t="s">
        <v>19</v>
      </c>
      <c r="D5" s="90">
        <f>入力表!F15</f>
        <v>0</v>
      </c>
      <c r="E5" s="158" t="s">
        <v>20</v>
      </c>
      <c r="F5" s="159"/>
    </row>
    <row r="6" spans="1:12" ht="12.75" thickBot="1">
      <c r="A6" s="164" t="s">
        <v>21</v>
      </c>
      <c r="B6" s="166" t="s">
        <v>22</v>
      </c>
      <c r="C6" s="167"/>
      <c r="D6" s="167"/>
      <c r="E6" s="167"/>
      <c r="F6" s="167"/>
      <c r="G6" s="167"/>
      <c r="H6" s="167"/>
      <c r="I6" s="167"/>
      <c r="J6" s="167"/>
      <c r="K6" s="168"/>
      <c r="L6" s="169"/>
    </row>
    <row r="7" spans="1:12" ht="41.25" customHeight="1" thickBot="1">
      <c r="A7" s="165"/>
      <c r="B7" s="170" t="s">
        <v>23</v>
      </c>
      <c r="C7" s="171"/>
      <c r="D7" s="172" t="s">
        <v>24</v>
      </c>
      <c r="E7" s="171"/>
      <c r="F7" s="172" t="s">
        <v>25</v>
      </c>
      <c r="G7" s="173"/>
      <c r="H7" s="171"/>
      <c r="I7" s="174" t="s">
        <v>26</v>
      </c>
      <c r="J7" s="175"/>
      <c r="K7" s="176" t="s">
        <v>27</v>
      </c>
      <c r="L7" s="177"/>
    </row>
    <row r="8" spans="1:12" ht="15" customHeight="1">
      <c r="A8" s="39">
        <v>1</v>
      </c>
      <c r="B8" s="126">
        <v>0</v>
      </c>
      <c r="C8" s="40" t="s">
        <v>28</v>
      </c>
      <c r="D8" s="132">
        <v>0</v>
      </c>
      <c r="E8" s="40" t="s">
        <v>28</v>
      </c>
      <c r="F8" s="180">
        <v>0</v>
      </c>
      <c r="G8" s="181"/>
      <c r="H8" s="40" t="s">
        <v>28</v>
      </c>
      <c r="I8" s="132">
        <v>0</v>
      </c>
      <c r="J8" s="41" t="s">
        <v>28</v>
      </c>
      <c r="K8" s="42">
        <f>B8+D8+F8+I8</f>
        <v>0</v>
      </c>
      <c r="L8" s="43" t="s">
        <v>28</v>
      </c>
    </row>
    <row r="9" spans="1:12" ht="15" customHeight="1">
      <c r="A9" s="39">
        <v>2</v>
      </c>
      <c r="B9" s="127">
        <v>0</v>
      </c>
      <c r="C9" s="44" t="s">
        <v>28</v>
      </c>
      <c r="D9" s="133">
        <v>0</v>
      </c>
      <c r="E9" s="44" t="s">
        <v>28</v>
      </c>
      <c r="F9" s="178">
        <v>0</v>
      </c>
      <c r="G9" s="179"/>
      <c r="H9" s="44" t="s">
        <v>28</v>
      </c>
      <c r="I9" s="133">
        <v>0</v>
      </c>
      <c r="J9" s="45" t="s">
        <v>28</v>
      </c>
      <c r="K9" s="46">
        <f>B9+D9+F9+I9</f>
        <v>0</v>
      </c>
      <c r="L9" s="47" t="s">
        <v>28</v>
      </c>
    </row>
    <row r="10" spans="1:12" ht="15" customHeight="1">
      <c r="A10" s="39">
        <v>3</v>
      </c>
      <c r="B10" s="127">
        <v>0</v>
      </c>
      <c r="C10" s="44" t="s">
        <v>28</v>
      </c>
      <c r="D10" s="133">
        <v>0</v>
      </c>
      <c r="E10" s="44" t="s">
        <v>28</v>
      </c>
      <c r="F10" s="178">
        <v>0</v>
      </c>
      <c r="G10" s="179"/>
      <c r="H10" s="44" t="s">
        <v>28</v>
      </c>
      <c r="I10" s="133">
        <v>0</v>
      </c>
      <c r="J10" s="45" t="s">
        <v>28</v>
      </c>
      <c r="K10" s="46">
        <f>B10+D10+F10+I10</f>
        <v>0</v>
      </c>
      <c r="L10" s="47" t="s">
        <v>28</v>
      </c>
    </row>
    <row r="11" spans="1:12" ht="15" customHeight="1">
      <c r="A11" s="39">
        <v>4</v>
      </c>
      <c r="B11" s="127">
        <v>0</v>
      </c>
      <c r="C11" s="44" t="s">
        <v>28</v>
      </c>
      <c r="D11" s="133">
        <v>0</v>
      </c>
      <c r="E11" s="44" t="s">
        <v>28</v>
      </c>
      <c r="F11" s="178">
        <v>0</v>
      </c>
      <c r="G11" s="179"/>
      <c r="H11" s="44" t="s">
        <v>28</v>
      </c>
      <c r="I11" s="133">
        <v>0</v>
      </c>
      <c r="J11" s="45" t="s">
        <v>28</v>
      </c>
      <c r="K11" s="46">
        <f t="shared" ref="K11:K37" si="0">B11+D11+F11+I11</f>
        <v>0</v>
      </c>
      <c r="L11" s="47" t="s">
        <v>28</v>
      </c>
    </row>
    <row r="12" spans="1:12" ht="15" customHeight="1">
      <c r="A12" s="39">
        <v>5</v>
      </c>
      <c r="B12" s="127">
        <v>0</v>
      </c>
      <c r="C12" s="44" t="s">
        <v>28</v>
      </c>
      <c r="D12" s="133">
        <v>0</v>
      </c>
      <c r="E12" s="44" t="s">
        <v>28</v>
      </c>
      <c r="F12" s="178">
        <v>0</v>
      </c>
      <c r="G12" s="179"/>
      <c r="H12" s="44" t="s">
        <v>28</v>
      </c>
      <c r="I12" s="133">
        <v>0</v>
      </c>
      <c r="J12" s="45" t="s">
        <v>28</v>
      </c>
      <c r="K12" s="46">
        <f t="shared" si="0"/>
        <v>0</v>
      </c>
      <c r="L12" s="47" t="s">
        <v>28</v>
      </c>
    </row>
    <row r="13" spans="1:12" ht="15" customHeight="1">
      <c r="A13" s="39">
        <v>6</v>
      </c>
      <c r="B13" s="127">
        <v>0</v>
      </c>
      <c r="C13" s="44" t="s">
        <v>28</v>
      </c>
      <c r="D13" s="133">
        <v>0</v>
      </c>
      <c r="E13" s="44" t="s">
        <v>28</v>
      </c>
      <c r="F13" s="178">
        <v>0</v>
      </c>
      <c r="G13" s="179"/>
      <c r="H13" s="44" t="s">
        <v>28</v>
      </c>
      <c r="I13" s="133">
        <v>0</v>
      </c>
      <c r="J13" s="45" t="s">
        <v>28</v>
      </c>
      <c r="K13" s="46">
        <f t="shared" si="0"/>
        <v>0</v>
      </c>
      <c r="L13" s="47" t="s">
        <v>28</v>
      </c>
    </row>
    <row r="14" spans="1:12" ht="15" customHeight="1">
      <c r="A14" s="39">
        <v>7</v>
      </c>
      <c r="B14" s="127">
        <v>0</v>
      </c>
      <c r="C14" s="44" t="s">
        <v>28</v>
      </c>
      <c r="D14" s="133">
        <v>0</v>
      </c>
      <c r="E14" s="44" t="s">
        <v>28</v>
      </c>
      <c r="F14" s="178">
        <v>0</v>
      </c>
      <c r="G14" s="179"/>
      <c r="H14" s="44" t="s">
        <v>28</v>
      </c>
      <c r="I14" s="133">
        <v>0</v>
      </c>
      <c r="J14" s="45" t="s">
        <v>28</v>
      </c>
      <c r="K14" s="46">
        <f t="shared" si="0"/>
        <v>0</v>
      </c>
      <c r="L14" s="47" t="s">
        <v>28</v>
      </c>
    </row>
    <row r="15" spans="1:12" ht="15" customHeight="1">
      <c r="A15" s="39">
        <v>8</v>
      </c>
      <c r="B15" s="127">
        <v>0</v>
      </c>
      <c r="C15" s="44" t="s">
        <v>28</v>
      </c>
      <c r="D15" s="133">
        <v>0</v>
      </c>
      <c r="E15" s="44" t="s">
        <v>28</v>
      </c>
      <c r="F15" s="178">
        <v>0</v>
      </c>
      <c r="G15" s="179"/>
      <c r="H15" s="44" t="s">
        <v>28</v>
      </c>
      <c r="I15" s="133">
        <v>0</v>
      </c>
      <c r="J15" s="45" t="s">
        <v>28</v>
      </c>
      <c r="K15" s="46">
        <f t="shared" si="0"/>
        <v>0</v>
      </c>
      <c r="L15" s="47" t="s">
        <v>28</v>
      </c>
    </row>
    <row r="16" spans="1:12" ht="15" customHeight="1">
      <c r="A16" s="39">
        <v>9</v>
      </c>
      <c r="B16" s="127">
        <v>0</v>
      </c>
      <c r="C16" s="44" t="s">
        <v>28</v>
      </c>
      <c r="D16" s="133">
        <v>0</v>
      </c>
      <c r="E16" s="44" t="s">
        <v>28</v>
      </c>
      <c r="F16" s="178">
        <v>0</v>
      </c>
      <c r="G16" s="179"/>
      <c r="H16" s="44" t="s">
        <v>28</v>
      </c>
      <c r="I16" s="133">
        <v>0</v>
      </c>
      <c r="J16" s="45" t="s">
        <v>28</v>
      </c>
      <c r="K16" s="46">
        <f t="shared" si="0"/>
        <v>0</v>
      </c>
      <c r="L16" s="47" t="s">
        <v>28</v>
      </c>
    </row>
    <row r="17" spans="1:12" ht="15" customHeight="1">
      <c r="A17" s="39">
        <v>10</v>
      </c>
      <c r="B17" s="127">
        <v>0</v>
      </c>
      <c r="C17" s="44" t="s">
        <v>28</v>
      </c>
      <c r="D17" s="133">
        <v>0</v>
      </c>
      <c r="E17" s="44" t="s">
        <v>28</v>
      </c>
      <c r="F17" s="178">
        <v>0</v>
      </c>
      <c r="G17" s="179"/>
      <c r="H17" s="44" t="s">
        <v>28</v>
      </c>
      <c r="I17" s="133">
        <v>0</v>
      </c>
      <c r="J17" s="45" t="s">
        <v>28</v>
      </c>
      <c r="K17" s="46">
        <f t="shared" si="0"/>
        <v>0</v>
      </c>
      <c r="L17" s="47" t="s">
        <v>28</v>
      </c>
    </row>
    <row r="18" spans="1:12" ht="15" customHeight="1">
      <c r="A18" s="39">
        <v>11</v>
      </c>
      <c r="B18" s="127">
        <v>0</v>
      </c>
      <c r="C18" s="44" t="s">
        <v>28</v>
      </c>
      <c r="D18" s="133">
        <v>0</v>
      </c>
      <c r="E18" s="44" t="s">
        <v>28</v>
      </c>
      <c r="F18" s="178">
        <v>0</v>
      </c>
      <c r="G18" s="179"/>
      <c r="H18" s="44" t="s">
        <v>28</v>
      </c>
      <c r="I18" s="133">
        <v>0</v>
      </c>
      <c r="J18" s="45" t="s">
        <v>28</v>
      </c>
      <c r="K18" s="46">
        <f t="shared" si="0"/>
        <v>0</v>
      </c>
      <c r="L18" s="47" t="s">
        <v>28</v>
      </c>
    </row>
    <row r="19" spans="1:12" ht="15" customHeight="1">
      <c r="A19" s="39">
        <v>12</v>
      </c>
      <c r="B19" s="127">
        <v>0</v>
      </c>
      <c r="C19" s="44" t="s">
        <v>28</v>
      </c>
      <c r="D19" s="133">
        <v>0</v>
      </c>
      <c r="E19" s="44" t="s">
        <v>28</v>
      </c>
      <c r="F19" s="178">
        <v>0</v>
      </c>
      <c r="G19" s="179"/>
      <c r="H19" s="44" t="s">
        <v>28</v>
      </c>
      <c r="I19" s="133">
        <v>0</v>
      </c>
      <c r="J19" s="45" t="s">
        <v>28</v>
      </c>
      <c r="K19" s="46">
        <f t="shared" si="0"/>
        <v>0</v>
      </c>
      <c r="L19" s="47" t="s">
        <v>28</v>
      </c>
    </row>
    <row r="20" spans="1:12" ht="15" customHeight="1">
      <c r="A20" s="39">
        <v>13</v>
      </c>
      <c r="B20" s="127">
        <v>0</v>
      </c>
      <c r="C20" s="44" t="s">
        <v>28</v>
      </c>
      <c r="D20" s="133">
        <v>0</v>
      </c>
      <c r="E20" s="44" t="s">
        <v>28</v>
      </c>
      <c r="F20" s="178">
        <v>0</v>
      </c>
      <c r="G20" s="179"/>
      <c r="H20" s="44" t="s">
        <v>28</v>
      </c>
      <c r="I20" s="133">
        <v>0</v>
      </c>
      <c r="J20" s="45" t="s">
        <v>28</v>
      </c>
      <c r="K20" s="46">
        <f t="shared" si="0"/>
        <v>0</v>
      </c>
      <c r="L20" s="47" t="s">
        <v>28</v>
      </c>
    </row>
    <row r="21" spans="1:12" ht="15" customHeight="1">
      <c r="A21" s="39">
        <v>14</v>
      </c>
      <c r="B21" s="127">
        <v>0</v>
      </c>
      <c r="C21" s="44" t="s">
        <v>28</v>
      </c>
      <c r="D21" s="133">
        <v>0</v>
      </c>
      <c r="E21" s="44" t="s">
        <v>28</v>
      </c>
      <c r="F21" s="178">
        <v>0</v>
      </c>
      <c r="G21" s="179"/>
      <c r="H21" s="44" t="s">
        <v>28</v>
      </c>
      <c r="I21" s="133">
        <v>0</v>
      </c>
      <c r="J21" s="45" t="s">
        <v>28</v>
      </c>
      <c r="K21" s="46">
        <f t="shared" si="0"/>
        <v>0</v>
      </c>
      <c r="L21" s="47" t="s">
        <v>28</v>
      </c>
    </row>
    <row r="22" spans="1:12" ht="15" customHeight="1">
      <c r="A22" s="39">
        <v>15</v>
      </c>
      <c r="B22" s="127">
        <v>0</v>
      </c>
      <c r="C22" s="44" t="s">
        <v>28</v>
      </c>
      <c r="D22" s="133">
        <v>0</v>
      </c>
      <c r="E22" s="44" t="s">
        <v>28</v>
      </c>
      <c r="F22" s="178">
        <v>0</v>
      </c>
      <c r="G22" s="179"/>
      <c r="H22" s="44" t="s">
        <v>28</v>
      </c>
      <c r="I22" s="133">
        <v>0</v>
      </c>
      <c r="J22" s="45" t="s">
        <v>28</v>
      </c>
      <c r="K22" s="46">
        <f t="shared" si="0"/>
        <v>0</v>
      </c>
      <c r="L22" s="47" t="s">
        <v>28</v>
      </c>
    </row>
    <row r="23" spans="1:12" ht="15" customHeight="1">
      <c r="A23" s="39">
        <v>16</v>
      </c>
      <c r="B23" s="127">
        <v>0</v>
      </c>
      <c r="C23" s="44" t="s">
        <v>28</v>
      </c>
      <c r="D23" s="133">
        <v>0</v>
      </c>
      <c r="E23" s="44" t="s">
        <v>28</v>
      </c>
      <c r="F23" s="178">
        <v>0</v>
      </c>
      <c r="G23" s="179"/>
      <c r="H23" s="44" t="s">
        <v>28</v>
      </c>
      <c r="I23" s="133">
        <v>0</v>
      </c>
      <c r="J23" s="45" t="s">
        <v>28</v>
      </c>
      <c r="K23" s="46">
        <f t="shared" si="0"/>
        <v>0</v>
      </c>
      <c r="L23" s="47" t="s">
        <v>28</v>
      </c>
    </row>
    <row r="24" spans="1:12" ht="15" customHeight="1">
      <c r="A24" s="39">
        <v>17</v>
      </c>
      <c r="B24" s="127">
        <v>0</v>
      </c>
      <c r="C24" s="44" t="s">
        <v>28</v>
      </c>
      <c r="D24" s="133">
        <v>0</v>
      </c>
      <c r="E24" s="44" t="s">
        <v>28</v>
      </c>
      <c r="F24" s="178">
        <v>0</v>
      </c>
      <c r="G24" s="179"/>
      <c r="H24" s="44" t="s">
        <v>28</v>
      </c>
      <c r="I24" s="133">
        <v>0</v>
      </c>
      <c r="J24" s="45" t="s">
        <v>28</v>
      </c>
      <c r="K24" s="46">
        <f t="shared" si="0"/>
        <v>0</v>
      </c>
      <c r="L24" s="47" t="s">
        <v>28</v>
      </c>
    </row>
    <row r="25" spans="1:12" ht="15" customHeight="1">
      <c r="A25" s="39">
        <v>18</v>
      </c>
      <c r="B25" s="127">
        <v>0</v>
      </c>
      <c r="C25" s="44" t="s">
        <v>28</v>
      </c>
      <c r="D25" s="133">
        <v>0</v>
      </c>
      <c r="E25" s="44" t="s">
        <v>28</v>
      </c>
      <c r="F25" s="178">
        <v>0</v>
      </c>
      <c r="G25" s="179"/>
      <c r="H25" s="44" t="s">
        <v>28</v>
      </c>
      <c r="I25" s="133">
        <v>0</v>
      </c>
      <c r="J25" s="45" t="s">
        <v>28</v>
      </c>
      <c r="K25" s="46">
        <f t="shared" si="0"/>
        <v>0</v>
      </c>
      <c r="L25" s="47" t="s">
        <v>28</v>
      </c>
    </row>
    <row r="26" spans="1:12" ht="15" customHeight="1">
      <c r="A26" s="39">
        <v>19</v>
      </c>
      <c r="B26" s="127">
        <v>0</v>
      </c>
      <c r="C26" s="44" t="s">
        <v>28</v>
      </c>
      <c r="D26" s="133">
        <v>0</v>
      </c>
      <c r="E26" s="44" t="s">
        <v>28</v>
      </c>
      <c r="F26" s="178">
        <v>0</v>
      </c>
      <c r="G26" s="179"/>
      <c r="H26" s="44" t="s">
        <v>28</v>
      </c>
      <c r="I26" s="133">
        <v>0</v>
      </c>
      <c r="J26" s="45" t="s">
        <v>28</v>
      </c>
      <c r="K26" s="46">
        <f t="shared" si="0"/>
        <v>0</v>
      </c>
      <c r="L26" s="47" t="s">
        <v>28</v>
      </c>
    </row>
    <row r="27" spans="1:12" ht="15" customHeight="1">
      <c r="A27" s="39">
        <v>20</v>
      </c>
      <c r="B27" s="127">
        <v>0</v>
      </c>
      <c r="C27" s="44" t="s">
        <v>28</v>
      </c>
      <c r="D27" s="133">
        <v>0</v>
      </c>
      <c r="E27" s="44" t="s">
        <v>28</v>
      </c>
      <c r="F27" s="178">
        <v>0</v>
      </c>
      <c r="G27" s="179"/>
      <c r="H27" s="44" t="s">
        <v>28</v>
      </c>
      <c r="I27" s="133">
        <v>0</v>
      </c>
      <c r="J27" s="45" t="s">
        <v>28</v>
      </c>
      <c r="K27" s="46">
        <f t="shared" si="0"/>
        <v>0</v>
      </c>
      <c r="L27" s="47" t="s">
        <v>28</v>
      </c>
    </row>
    <row r="28" spans="1:12" ht="15" customHeight="1">
      <c r="A28" s="39">
        <v>21</v>
      </c>
      <c r="B28" s="127">
        <v>0</v>
      </c>
      <c r="C28" s="44" t="s">
        <v>28</v>
      </c>
      <c r="D28" s="133">
        <v>0</v>
      </c>
      <c r="E28" s="44" t="s">
        <v>28</v>
      </c>
      <c r="F28" s="178">
        <v>0</v>
      </c>
      <c r="G28" s="179"/>
      <c r="H28" s="44" t="s">
        <v>28</v>
      </c>
      <c r="I28" s="133">
        <v>0</v>
      </c>
      <c r="J28" s="45" t="s">
        <v>28</v>
      </c>
      <c r="K28" s="46">
        <f t="shared" si="0"/>
        <v>0</v>
      </c>
      <c r="L28" s="47" t="s">
        <v>28</v>
      </c>
    </row>
    <row r="29" spans="1:12" ht="15" customHeight="1">
      <c r="A29" s="39">
        <v>22</v>
      </c>
      <c r="B29" s="127">
        <v>0</v>
      </c>
      <c r="C29" s="44" t="s">
        <v>28</v>
      </c>
      <c r="D29" s="133">
        <v>0</v>
      </c>
      <c r="E29" s="44" t="s">
        <v>28</v>
      </c>
      <c r="F29" s="178">
        <v>0</v>
      </c>
      <c r="G29" s="179"/>
      <c r="H29" s="44" t="s">
        <v>28</v>
      </c>
      <c r="I29" s="133">
        <v>0</v>
      </c>
      <c r="J29" s="45" t="s">
        <v>28</v>
      </c>
      <c r="K29" s="46">
        <f t="shared" si="0"/>
        <v>0</v>
      </c>
      <c r="L29" s="47" t="s">
        <v>28</v>
      </c>
    </row>
    <row r="30" spans="1:12" ht="15" customHeight="1">
      <c r="A30" s="39">
        <v>23</v>
      </c>
      <c r="B30" s="127">
        <v>0</v>
      </c>
      <c r="C30" s="44" t="s">
        <v>28</v>
      </c>
      <c r="D30" s="133">
        <v>0</v>
      </c>
      <c r="E30" s="44" t="s">
        <v>28</v>
      </c>
      <c r="F30" s="178">
        <v>0</v>
      </c>
      <c r="G30" s="179"/>
      <c r="H30" s="44" t="s">
        <v>28</v>
      </c>
      <c r="I30" s="133">
        <v>0</v>
      </c>
      <c r="J30" s="45" t="s">
        <v>28</v>
      </c>
      <c r="K30" s="46">
        <f t="shared" si="0"/>
        <v>0</v>
      </c>
      <c r="L30" s="47" t="s">
        <v>28</v>
      </c>
    </row>
    <row r="31" spans="1:12" ht="15" customHeight="1">
      <c r="A31" s="39">
        <v>24</v>
      </c>
      <c r="B31" s="127">
        <v>0</v>
      </c>
      <c r="C31" s="44" t="s">
        <v>28</v>
      </c>
      <c r="D31" s="133">
        <v>0</v>
      </c>
      <c r="E31" s="44" t="s">
        <v>28</v>
      </c>
      <c r="F31" s="178">
        <v>0</v>
      </c>
      <c r="G31" s="179"/>
      <c r="H31" s="44" t="s">
        <v>28</v>
      </c>
      <c r="I31" s="133">
        <v>0</v>
      </c>
      <c r="J31" s="45" t="s">
        <v>28</v>
      </c>
      <c r="K31" s="46">
        <f t="shared" si="0"/>
        <v>0</v>
      </c>
      <c r="L31" s="47" t="s">
        <v>28</v>
      </c>
    </row>
    <row r="32" spans="1:12" ht="15" customHeight="1">
      <c r="A32" s="39">
        <v>25</v>
      </c>
      <c r="B32" s="127">
        <v>0</v>
      </c>
      <c r="C32" s="44" t="s">
        <v>28</v>
      </c>
      <c r="D32" s="133">
        <v>0</v>
      </c>
      <c r="E32" s="44" t="s">
        <v>28</v>
      </c>
      <c r="F32" s="178">
        <v>0</v>
      </c>
      <c r="G32" s="179"/>
      <c r="H32" s="44" t="s">
        <v>28</v>
      </c>
      <c r="I32" s="133">
        <v>0</v>
      </c>
      <c r="J32" s="45" t="s">
        <v>28</v>
      </c>
      <c r="K32" s="46">
        <f t="shared" si="0"/>
        <v>0</v>
      </c>
      <c r="L32" s="47" t="s">
        <v>28</v>
      </c>
    </row>
    <row r="33" spans="1:12" ht="15" customHeight="1">
      <c r="A33" s="39">
        <v>26</v>
      </c>
      <c r="B33" s="127">
        <v>0</v>
      </c>
      <c r="C33" s="44" t="s">
        <v>28</v>
      </c>
      <c r="D33" s="133">
        <v>0</v>
      </c>
      <c r="E33" s="44" t="s">
        <v>28</v>
      </c>
      <c r="F33" s="178">
        <v>0</v>
      </c>
      <c r="G33" s="179"/>
      <c r="H33" s="44" t="s">
        <v>28</v>
      </c>
      <c r="I33" s="133">
        <v>0</v>
      </c>
      <c r="J33" s="45" t="s">
        <v>28</v>
      </c>
      <c r="K33" s="46">
        <f t="shared" si="0"/>
        <v>0</v>
      </c>
      <c r="L33" s="47" t="s">
        <v>28</v>
      </c>
    </row>
    <row r="34" spans="1:12" ht="15" customHeight="1">
      <c r="A34" s="39">
        <v>27</v>
      </c>
      <c r="B34" s="127">
        <v>0</v>
      </c>
      <c r="C34" s="44" t="s">
        <v>28</v>
      </c>
      <c r="D34" s="133">
        <v>0</v>
      </c>
      <c r="E34" s="44" t="s">
        <v>28</v>
      </c>
      <c r="F34" s="178">
        <v>0</v>
      </c>
      <c r="G34" s="179"/>
      <c r="H34" s="44" t="s">
        <v>28</v>
      </c>
      <c r="I34" s="133">
        <v>0</v>
      </c>
      <c r="J34" s="45" t="s">
        <v>28</v>
      </c>
      <c r="K34" s="46">
        <f t="shared" si="0"/>
        <v>0</v>
      </c>
      <c r="L34" s="47" t="s">
        <v>28</v>
      </c>
    </row>
    <row r="35" spans="1:12" ht="15" customHeight="1">
      <c r="A35" s="39">
        <v>28</v>
      </c>
      <c r="B35" s="127">
        <v>0</v>
      </c>
      <c r="C35" s="44" t="s">
        <v>28</v>
      </c>
      <c r="D35" s="133">
        <v>0</v>
      </c>
      <c r="E35" s="44" t="s">
        <v>28</v>
      </c>
      <c r="F35" s="178">
        <v>0</v>
      </c>
      <c r="G35" s="179"/>
      <c r="H35" s="44" t="s">
        <v>28</v>
      </c>
      <c r="I35" s="133">
        <v>0</v>
      </c>
      <c r="J35" s="45" t="s">
        <v>28</v>
      </c>
      <c r="K35" s="46">
        <f t="shared" si="0"/>
        <v>0</v>
      </c>
      <c r="L35" s="47" t="s">
        <v>28</v>
      </c>
    </row>
    <row r="36" spans="1:12" ht="15" customHeight="1">
      <c r="A36" s="39">
        <v>29</v>
      </c>
      <c r="B36" s="127">
        <v>0</v>
      </c>
      <c r="C36" s="44" t="s">
        <v>28</v>
      </c>
      <c r="D36" s="133">
        <v>0</v>
      </c>
      <c r="E36" s="44" t="s">
        <v>28</v>
      </c>
      <c r="F36" s="178">
        <v>0</v>
      </c>
      <c r="G36" s="179"/>
      <c r="H36" s="44" t="s">
        <v>28</v>
      </c>
      <c r="I36" s="133">
        <v>0</v>
      </c>
      <c r="J36" s="45" t="s">
        <v>28</v>
      </c>
      <c r="K36" s="46">
        <f t="shared" si="0"/>
        <v>0</v>
      </c>
      <c r="L36" s="47" t="s">
        <v>28</v>
      </c>
    </row>
    <row r="37" spans="1:12" ht="15" customHeight="1">
      <c r="A37" s="39">
        <v>30</v>
      </c>
      <c r="B37" s="127">
        <v>0</v>
      </c>
      <c r="C37" s="44" t="s">
        <v>28</v>
      </c>
      <c r="D37" s="133">
        <v>0</v>
      </c>
      <c r="E37" s="44" t="s">
        <v>28</v>
      </c>
      <c r="F37" s="178">
        <v>0</v>
      </c>
      <c r="G37" s="179"/>
      <c r="H37" s="44" t="s">
        <v>28</v>
      </c>
      <c r="I37" s="133">
        <v>0</v>
      </c>
      <c r="J37" s="45" t="s">
        <v>28</v>
      </c>
      <c r="K37" s="46">
        <f t="shared" si="0"/>
        <v>0</v>
      </c>
      <c r="L37" s="47" t="s">
        <v>28</v>
      </c>
    </row>
    <row r="38" spans="1:12" ht="15" customHeight="1" thickBot="1">
      <c r="A38" s="48">
        <v>31</v>
      </c>
      <c r="B38" s="128">
        <v>0</v>
      </c>
      <c r="C38" s="116" t="s">
        <v>28</v>
      </c>
      <c r="D38" s="134">
        <v>0</v>
      </c>
      <c r="E38" s="116" t="s">
        <v>28</v>
      </c>
      <c r="F38" s="193">
        <v>0</v>
      </c>
      <c r="G38" s="194"/>
      <c r="H38" s="116" t="s">
        <v>28</v>
      </c>
      <c r="I38" s="134">
        <v>0</v>
      </c>
      <c r="J38" s="115" t="s">
        <v>28</v>
      </c>
      <c r="K38" s="49">
        <f>B38+D38+F38+I38</f>
        <v>0</v>
      </c>
      <c r="L38" s="50" t="s">
        <v>28</v>
      </c>
    </row>
    <row r="39" spans="1:12" ht="15" customHeight="1" thickBot="1">
      <c r="A39" s="51" t="s">
        <v>27</v>
      </c>
      <c r="B39" s="121">
        <f>SUM(B8:B38)</f>
        <v>0</v>
      </c>
      <c r="C39" s="53" t="s">
        <v>28</v>
      </c>
      <c r="D39" s="121">
        <f>SUM(D8:D38)</f>
        <v>0</v>
      </c>
      <c r="E39" s="53" t="s">
        <v>28</v>
      </c>
      <c r="F39" s="195">
        <f>SUM(F8:G38)</f>
        <v>0</v>
      </c>
      <c r="G39" s="196"/>
      <c r="H39" s="53" t="s">
        <v>28</v>
      </c>
      <c r="I39" s="120">
        <f>SUM(I8:I38)</f>
        <v>0</v>
      </c>
      <c r="J39" s="55" t="s">
        <v>28</v>
      </c>
      <c r="K39" s="121">
        <f>SUM(K8:K38)</f>
        <v>0</v>
      </c>
      <c r="L39" s="55" t="s">
        <v>28</v>
      </c>
    </row>
    <row r="40" spans="1:12" ht="15" customHeight="1">
      <c r="A40" s="56" t="s">
        <v>29</v>
      </c>
      <c r="B40" s="123">
        <v>200</v>
      </c>
      <c r="C40" s="40" t="s">
        <v>30</v>
      </c>
      <c r="D40" s="122">
        <v>300</v>
      </c>
      <c r="E40" s="40" t="s">
        <v>30</v>
      </c>
      <c r="F40" s="197">
        <v>500</v>
      </c>
      <c r="G40" s="198"/>
      <c r="H40" s="40" t="s">
        <v>30</v>
      </c>
      <c r="I40" s="199"/>
      <c r="J40" s="183"/>
      <c r="K40" s="182"/>
      <c r="L40" s="183"/>
    </row>
    <row r="41" spans="1:12" ht="15" customHeight="1" thickBot="1">
      <c r="A41" s="59" t="s">
        <v>31</v>
      </c>
      <c r="B41" s="118">
        <v>100</v>
      </c>
      <c r="C41" s="61" t="s">
        <v>30</v>
      </c>
      <c r="D41" s="117">
        <v>200</v>
      </c>
      <c r="E41" s="61" t="s">
        <v>30</v>
      </c>
      <c r="F41" s="184">
        <v>500</v>
      </c>
      <c r="G41" s="185"/>
      <c r="H41" s="61" t="s">
        <v>30</v>
      </c>
      <c r="I41" s="186"/>
      <c r="J41" s="187"/>
      <c r="K41" s="188"/>
      <c r="L41" s="187"/>
    </row>
    <row r="42" spans="1:12" ht="15" customHeight="1" thickBot="1">
      <c r="A42" s="63" t="s">
        <v>32</v>
      </c>
      <c r="B42" s="119">
        <f>B39*SUM(B40:B41)</f>
        <v>0</v>
      </c>
      <c r="C42" s="53" t="s">
        <v>30</v>
      </c>
      <c r="D42" s="119">
        <f>D39*SUM(D40:D41)</f>
        <v>0</v>
      </c>
      <c r="E42" s="53" t="s">
        <v>30</v>
      </c>
      <c r="F42" s="189">
        <f>F39*SUM(F40:G41)</f>
        <v>0</v>
      </c>
      <c r="G42" s="190"/>
      <c r="H42" s="53" t="s">
        <v>30</v>
      </c>
      <c r="I42" s="191"/>
      <c r="J42" s="192"/>
      <c r="K42" s="65">
        <f>B42+D42+F42</f>
        <v>0</v>
      </c>
      <c r="L42" s="55" t="s">
        <v>30</v>
      </c>
    </row>
  </sheetData>
  <sheetProtection algorithmName="SHA-512" hashValue="gJAwp+5Xtfa13YvBOiPEyRnT3aIoNfMTffKzKNnn16IQzFvXhCrP+uMfTWrV++i198LLeJjCWvD1sFOiO+tBKQ==" saltValue="FM3So5gy1cCTw7RYtXXwTQ==" spinCount="100000" sheet="1" objects="1" scenarios="1"/>
  <mergeCells count="53">
    <mergeCell ref="E5:F5"/>
    <mergeCell ref="A1:L1"/>
    <mergeCell ref="A2:C2"/>
    <mergeCell ref="D2:L2"/>
    <mergeCell ref="A3:C3"/>
    <mergeCell ref="D3:L3"/>
    <mergeCell ref="A6:A7"/>
    <mergeCell ref="B6:L6"/>
    <mergeCell ref="B7:C7"/>
    <mergeCell ref="D7:E7"/>
    <mergeCell ref="F7:H7"/>
    <mergeCell ref="I7:J7"/>
    <mergeCell ref="K7:L7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31:G31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K40:L40"/>
    <mergeCell ref="F41:G41"/>
    <mergeCell ref="I41:J41"/>
    <mergeCell ref="K41:L41"/>
    <mergeCell ref="F32:G32"/>
    <mergeCell ref="F33:G33"/>
    <mergeCell ref="F34:G34"/>
    <mergeCell ref="F35:G35"/>
    <mergeCell ref="F36:G36"/>
    <mergeCell ref="F37:G37"/>
    <mergeCell ref="F42:G42"/>
    <mergeCell ref="I42:J42"/>
    <mergeCell ref="F38:G38"/>
    <mergeCell ref="F39:G39"/>
    <mergeCell ref="F40:G40"/>
    <mergeCell ref="I40:J40"/>
  </mergeCells>
  <phoneticPr fontId="3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D30C-57B7-4F0C-A992-520F3D1C0A26}">
  <dimension ref="A1:R46"/>
  <sheetViews>
    <sheetView showGridLines="0" showZeros="0" view="pageBreakPreview" topLeftCell="A19" zoomScale="115" zoomScaleNormal="115" zoomScaleSheetLayoutView="115" workbookViewId="0">
      <selection activeCell="M6" sqref="M6:R6"/>
    </sheetView>
  </sheetViews>
  <sheetFormatPr defaultColWidth="9" defaultRowHeight="11.25"/>
  <cols>
    <col min="1" max="1" width="3.625" style="69" customWidth="1"/>
    <col min="2" max="2" width="5.5" style="69" customWidth="1"/>
    <col min="3" max="3" width="3.125" style="69" customWidth="1"/>
    <col min="4" max="4" width="7.25" style="69" customWidth="1"/>
    <col min="5" max="5" width="1.5" style="69" customWidth="1"/>
    <col min="6" max="6" width="4.875" style="69" customWidth="1"/>
    <col min="7" max="7" width="2.625" style="69" customWidth="1"/>
    <col min="8" max="8" width="4.375" style="69" customWidth="1"/>
    <col min="9" max="9" width="2.625" style="69" customWidth="1"/>
    <col min="10" max="10" width="4.25" style="69" customWidth="1"/>
    <col min="11" max="11" width="2" style="69" customWidth="1"/>
    <col min="12" max="12" width="2.625" style="69" customWidth="1"/>
    <col min="13" max="13" width="4.375" style="69" customWidth="1"/>
    <col min="14" max="14" width="2.625" style="69" customWidth="1"/>
    <col min="15" max="15" width="6" style="69" customWidth="1"/>
    <col min="16" max="16" width="2.625" style="69" customWidth="1"/>
    <col min="17" max="17" width="7.5" style="69" customWidth="1"/>
    <col min="18" max="18" width="2.625" style="69" customWidth="1"/>
    <col min="19" max="16384" width="9" style="69"/>
  </cols>
  <sheetData>
    <row r="1" spans="1:18" s="35" customFormat="1" ht="12">
      <c r="A1" s="35" t="s">
        <v>33</v>
      </c>
      <c r="R1" s="136" t="s">
        <v>547</v>
      </c>
    </row>
    <row r="2" spans="1:18" s="35" customFormat="1" ht="18.75" customHeight="1">
      <c r="A2" s="66"/>
      <c r="B2" s="38"/>
      <c r="C2" s="38"/>
      <c r="D2" s="38"/>
      <c r="E2" s="38"/>
      <c r="F2" s="38"/>
      <c r="G2" s="38"/>
      <c r="H2" s="38"/>
      <c r="I2" s="38"/>
      <c r="J2" s="38"/>
      <c r="K2" s="38"/>
      <c r="L2" s="91" t="str">
        <f>入力表!C5</f>
        <v>令和</v>
      </c>
      <c r="M2" s="91">
        <f>入力表!D5</f>
        <v>0</v>
      </c>
      <c r="N2" s="91" t="s">
        <v>34</v>
      </c>
      <c r="O2" s="91">
        <f>入力表!E5</f>
        <v>0</v>
      </c>
      <c r="P2" s="91" t="s">
        <v>35</v>
      </c>
      <c r="Q2" s="91">
        <f>入力表!F5</f>
        <v>0</v>
      </c>
      <c r="R2" s="92" t="s">
        <v>36</v>
      </c>
    </row>
    <row r="3" spans="1:18" s="35" customFormat="1" ht="18" customHeight="1">
      <c r="A3" s="67" t="s">
        <v>37</v>
      </c>
      <c r="R3" s="68"/>
    </row>
    <row r="4" spans="1:18" s="35" customFormat="1" ht="18" customHeight="1">
      <c r="A4" s="67"/>
      <c r="G4" s="35" t="s">
        <v>38</v>
      </c>
      <c r="M4" s="200"/>
      <c r="N4" s="200"/>
      <c r="O4" s="200"/>
      <c r="P4" s="200"/>
      <c r="Q4" s="200"/>
      <c r="R4" s="201"/>
    </row>
    <row r="5" spans="1:18" s="35" customFormat="1" ht="25.5" customHeight="1">
      <c r="A5" s="67"/>
      <c r="G5" s="216" t="s">
        <v>545</v>
      </c>
      <c r="H5" s="216"/>
      <c r="I5" s="216"/>
      <c r="J5" s="216"/>
      <c r="K5" s="216"/>
      <c r="L5" s="216"/>
      <c r="M5" s="202">
        <f>入力表!D6</f>
        <v>0</v>
      </c>
      <c r="N5" s="202"/>
      <c r="O5" s="202"/>
      <c r="P5" s="202"/>
      <c r="Q5" s="202"/>
      <c r="R5" s="203"/>
    </row>
    <row r="6" spans="1:18" s="35" customFormat="1" ht="31.5" customHeight="1">
      <c r="A6" s="67"/>
      <c r="G6" s="216" t="s">
        <v>546</v>
      </c>
      <c r="H6" s="216"/>
      <c r="I6" s="216"/>
      <c r="J6" s="216"/>
      <c r="K6" s="216"/>
      <c r="L6" s="216"/>
      <c r="M6" s="204">
        <f>入力表!D7</f>
        <v>0</v>
      </c>
      <c r="N6" s="204"/>
      <c r="O6" s="204"/>
      <c r="P6" s="204"/>
      <c r="Q6" s="204"/>
      <c r="R6" s="205"/>
    </row>
    <row r="7" spans="1:18" s="35" customFormat="1" ht="18" customHeight="1">
      <c r="A7" s="67"/>
      <c r="G7" s="216" t="s">
        <v>544</v>
      </c>
      <c r="H7" s="216"/>
      <c r="I7" s="216"/>
      <c r="J7" s="216"/>
      <c r="K7" s="216"/>
      <c r="L7" s="216"/>
      <c r="M7" s="206">
        <f>入力表!D9</f>
        <v>0</v>
      </c>
      <c r="N7" s="207"/>
      <c r="O7" s="207"/>
      <c r="P7" s="207"/>
      <c r="Q7" s="207"/>
      <c r="R7" s="208"/>
    </row>
    <row r="8" spans="1:18" s="35" customFormat="1" ht="18" customHeight="1">
      <c r="A8" s="67"/>
      <c r="G8" s="216" t="s">
        <v>44</v>
      </c>
      <c r="H8" s="216"/>
      <c r="I8" s="216"/>
      <c r="J8" s="216"/>
      <c r="K8" s="216"/>
      <c r="L8" s="216"/>
      <c r="M8" s="207">
        <f>入力表!D8</f>
        <v>0</v>
      </c>
      <c r="N8" s="207"/>
      <c r="O8" s="207"/>
      <c r="P8" s="207"/>
      <c r="Q8" s="207"/>
      <c r="R8" s="208"/>
    </row>
    <row r="9" spans="1:18" s="35" customFormat="1" ht="9" customHeight="1">
      <c r="A9" s="67"/>
      <c r="R9" s="68"/>
    </row>
    <row r="10" spans="1:18" s="35" customFormat="1" ht="12" customHeight="1">
      <c r="A10" s="209" t="s">
        <v>39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1"/>
    </row>
    <row r="11" spans="1:18" s="35" customFormat="1" ht="9" customHeight="1">
      <c r="A11" s="67"/>
      <c r="R11" s="68"/>
    </row>
    <row r="12" spans="1:18" s="35" customFormat="1" ht="18" customHeight="1">
      <c r="A12" s="217" t="s">
        <v>40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9"/>
    </row>
    <row r="13" spans="1:18" s="35" customFormat="1" ht="0.75" customHeight="1">
      <c r="A13" s="67"/>
      <c r="R13" s="68"/>
    </row>
    <row r="14" spans="1:18" s="35" customFormat="1" ht="7.5" customHeight="1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18" s="35" customFormat="1" ht="21" customHeight="1">
      <c r="A15" s="161" t="s">
        <v>41</v>
      </c>
      <c r="B15" s="161"/>
      <c r="C15" s="161" t="s">
        <v>42</v>
      </c>
      <c r="D15" s="161"/>
      <c r="E15" s="212">
        <f>入力表!D11</f>
        <v>0</v>
      </c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</row>
    <row r="16" spans="1:18" s="35" customFormat="1" ht="21" customHeight="1">
      <c r="A16" s="161"/>
      <c r="B16" s="161"/>
      <c r="C16" s="161" t="s">
        <v>43</v>
      </c>
      <c r="D16" s="161"/>
      <c r="E16" s="212">
        <f>入力表!D12</f>
        <v>0</v>
      </c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</row>
    <row r="17" spans="1:18" s="35" customFormat="1" ht="21" customHeight="1">
      <c r="A17" s="161"/>
      <c r="B17" s="161"/>
      <c r="C17" s="161" t="s">
        <v>44</v>
      </c>
      <c r="D17" s="161"/>
      <c r="E17" s="213">
        <f>入力表!D13</f>
        <v>0</v>
      </c>
      <c r="F17" s="213"/>
      <c r="G17" s="213"/>
      <c r="H17" s="213"/>
      <c r="I17" s="213"/>
      <c r="J17" s="213"/>
      <c r="K17" s="161" t="s">
        <v>16</v>
      </c>
      <c r="L17" s="161"/>
      <c r="M17" s="161"/>
      <c r="N17" s="161"/>
      <c r="O17" s="161"/>
      <c r="P17" s="214">
        <f>入力表!D10</f>
        <v>0</v>
      </c>
      <c r="Q17" s="215"/>
      <c r="R17" s="215"/>
    </row>
    <row r="18" spans="1:18" ht="9" customHeight="1"/>
    <row r="19" spans="1:18" ht="18" customHeight="1">
      <c r="A19" s="215" t="s">
        <v>45</v>
      </c>
      <c r="B19" s="248" t="s">
        <v>46</v>
      </c>
      <c r="C19" s="248"/>
      <c r="D19" s="248"/>
      <c r="E19" s="248"/>
      <c r="F19" s="250" t="s">
        <v>47</v>
      </c>
      <c r="G19" s="236"/>
      <c r="H19" s="252" t="s">
        <v>48</v>
      </c>
      <c r="I19" s="253"/>
      <c r="J19" s="253"/>
      <c r="K19" s="253"/>
      <c r="L19" s="254"/>
      <c r="M19" s="255" t="s">
        <v>49</v>
      </c>
      <c r="N19" s="256"/>
      <c r="O19" s="256"/>
      <c r="P19" s="257"/>
      <c r="Q19" s="236" t="s">
        <v>50</v>
      </c>
      <c r="R19" s="237"/>
    </row>
    <row r="20" spans="1:18" ht="24" customHeight="1" thickBot="1">
      <c r="A20" s="247"/>
      <c r="B20" s="249"/>
      <c r="C20" s="249"/>
      <c r="D20" s="249"/>
      <c r="E20" s="249"/>
      <c r="F20" s="228"/>
      <c r="G20" s="251"/>
      <c r="H20" s="258" t="s">
        <v>51</v>
      </c>
      <c r="I20" s="259"/>
      <c r="J20" s="250" t="s">
        <v>52</v>
      </c>
      <c r="K20" s="236"/>
      <c r="L20" s="260"/>
      <c r="M20" s="261" t="s">
        <v>53</v>
      </c>
      <c r="N20" s="262"/>
      <c r="O20" s="247" t="s">
        <v>54</v>
      </c>
      <c r="P20" s="263"/>
      <c r="Q20" s="251"/>
      <c r="R20" s="229"/>
    </row>
    <row r="21" spans="1:18" ht="25.5" customHeight="1" thickTop="1">
      <c r="A21" s="94"/>
      <c r="B21" s="226" t="s">
        <v>55</v>
      </c>
      <c r="C21" s="227"/>
      <c r="D21" s="232" t="s">
        <v>56</v>
      </c>
      <c r="E21" s="233"/>
      <c r="F21" s="76">
        <f>SUM(月計表①!B39)</f>
        <v>0</v>
      </c>
      <c r="G21" s="73" t="s">
        <v>28</v>
      </c>
      <c r="H21" s="74">
        <v>200</v>
      </c>
      <c r="I21" s="75" t="s">
        <v>30</v>
      </c>
      <c r="J21" s="234">
        <f>$F21*H21</f>
        <v>0</v>
      </c>
      <c r="K21" s="235"/>
      <c r="L21" s="78" t="s">
        <v>30</v>
      </c>
      <c r="M21" s="79">
        <v>100</v>
      </c>
      <c r="N21" s="75" t="s">
        <v>30</v>
      </c>
      <c r="O21" s="76">
        <f>$F21*M21</f>
        <v>0</v>
      </c>
      <c r="P21" s="78" t="s">
        <v>30</v>
      </c>
      <c r="Q21" s="77">
        <f>J21+O21</f>
        <v>0</v>
      </c>
      <c r="R21" s="75" t="s">
        <v>30</v>
      </c>
    </row>
    <row r="22" spans="1:18" ht="18" customHeight="1">
      <c r="A22" s="95">
        <f>入力表!D14</f>
        <v>0</v>
      </c>
      <c r="B22" s="228"/>
      <c r="C22" s="229"/>
      <c r="D22" s="236" t="s">
        <v>57</v>
      </c>
      <c r="E22" s="237"/>
      <c r="F22" s="220">
        <f>SUM(月計表①!D39)</f>
        <v>0</v>
      </c>
      <c r="G22" s="239" t="s">
        <v>28</v>
      </c>
      <c r="H22" s="241">
        <v>300</v>
      </c>
      <c r="I22" s="243" t="s">
        <v>30</v>
      </c>
      <c r="J22" s="220">
        <f>$F22*H22</f>
        <v>0</v>
      </c>
      <c r="K22" s="224"/>
      <c r="L22" s="222" t="s">
        <v>30</v>
      </c>
      <c r="M22" s="245">
        <v>200</v>
      </c>
      <c r="N22" s="268" t="s">
        <v>30</v>
      </c>
      <c r="O22" s="220">
        <f>$F22*M22</f>
        <v>0</v>
      </c>
      <c r="P22" s="222" t="s">
        <v>30</v>
      </c>
      <c r="Q22" s="224">
        <f>J22+O22</f>
        <v>0</v>
      </c>
      <c r="R22" s="243" t="s">
        <v>30</v>
      </c>
    </row>
    <row r="23" spans="1:18" ht="7.5" customHeight="1">
      <c r="A23" s="264" t="s">
        <v>19</v>
      </c>
      <c r="B23" s="228"/>
      <c r="C23" s="229"/>
      <c r="D23" s="238"/>
      <c r="E23" s="231"/>
      <c r="F23" s="221"/>
      <c r="G23" s="240"/>
      <c r="H23" s="242"/>
      <c r="I23" s="244"/>
      <c r="J23" s="221"/>
      <c r="K23" s="225"/>
      <c r="L23" s="223"/>
      <c r="M23" s="246"/>
      <c r="N23" s="269"/>
      <c r="O23" s="221"/>
      <c r="P23" s="223"/>
      <c r="Q23" s="225"/>
      <c r="R23" s="244"/>
    </row>
    <row r="24" spans="1:18" ht="12.75" customHeight="1">
      <c r="A24" s="264"/>
      <c r="B24" s="228"/>
      <c r="C24" s="229"/>
      <c r="D24" s="265" t="s">
        <v>58</v>
      </c>
      <c r="E24" s="259"/>
      <c r="F24" s="220">
        <f>SUM(月計表①!F39)</f>
        <v>0</v>
      </c>
      <c r="G24" s="239" t="s">
        <v>28</v>
      </c>
      <c r="H24" s="241">
        <v>500</v>
      </c>
      <c r="I24" s="243" t="s">
        <v>30</v>
      </c>
      <c r="J24" s="220">
        <f>$F24*H24</f>
        <v>0</v>
      </c>
      <c r="K24" s="224"/>
      <c r="L24" s="222" t="s">
        <v>30</v>
      </c>
      <c r="M24" s="245">
        <v>500</v>
      </c>
      <c r="N24" s="243" t="s">
        <v>30</v>
      </c>
      <c r="O24" s="220">
        <f>$F24*M24</f>
        <v>0</v>
      </c>
      <c r="P24" s="222" t="s">
        <v>30</v>
      </c>
      <c r="Q24" s="224">
        <f>J24+O24</f>
        <v>0</v>
      </c>
      <c r="R24" s="243" t="s">
        <v>30</v>
      </c>
    </row>
    <row r="25" spans="1:18" ht="13.5" customHeight="1">
      <c r="A25" s="264">
        <f>入力表!D15</f>
        <v>0</v>
      </c>
      <c r="B25" s="230"/>
      <c r="C25" s="231"/>
      <c r="D25" s="266"/>
      <c r="E25" s="267"/>
      <c r="F25" s="221"/>
      <c r="G25" s="240"/>
      <c r="H25" s="242"/>
      <c r="I25" s="244"/>
      <c r="J25" s="221"/>
      <c r="K25" s="225"/>
      <c r="L25" s="223"/>
      <c r="M25" s="246"/>
      <c r="N25" s="244"/>
      <c r="O25" s="221"/>
      <c r="P25" s="223"/>
      <c r="Q25" s="225"/>
      <c r="R25" s="244"/>
    </row>
    <row r="26" spans="1:18" ht="14.25" customHeight="1">
      <c r="A26" s="264"/>
      <c r="B26" s="270" t="s">
        <v>59</v>
      </c>
      <c r="C26" s="265"/>
      <c r="D26" s="265"/>
      <c r="E26" s="259"/>
      <c r="F26" s="220">
        <f>SUM(F21:F25)</f>
        <v>0</v>
      </c>
      <c r="G26" s="239" t="s">
        <v>28</v>
      </c>
      <c r="H26" s="272" t="s">
        <v>60</v>
      </c>
      <c r="I26" s="237"/>
      <c r="J26" s="220">
        <f>SUM(J21:K25)</f>
        <v>0</v>
      </c>
      <c r="K26" s="224"/>
      <c r="L26" s="282" t="s">
        <v>30</v>
      </c>
      <c r="M26" s="272" t="s">
        <v>60</v>
      </c>
      <c r="N26" s="237"/>
      <c r="O26" s="220">
        <f>SUM(O21:O25)</f>
        <v>0</v>
      </c>
      <c r="P26" s="282" t="s">
        <v>30</v>
      </c>
      <c r="Q26" s="224">
        <f>SUM(Q21:Q25)</f>
        <v>0</v>
      </c>
      <c r="R26" s="274" t="s">
        <v>30</v>
      </c>
    </row>
    <row r="27" spans="1:18" ht="22.5" customHeight="1">
      <c r="A27" s="276" t="s">
        <v>61</v>
      </c>
      <c r="B27" s="271"/>
      <c r="C27" s="266"/>
      <c r="D27" s="266"/>
      <c r="E27" s="267"/>
      <c r="F27" s="221"/>
      <c r="G27" s="240"/>
      <c r="H27" s="273"/>
      <c r="I27" s="231"/>
      <c r="J27" s="221"/>
      <c r="K27" s="225"/>
      <c r="L27" s="283"/>
      <c r="M27" s="273"/>
      <c r="N27" s="231"/>
      <c r="O27" s="221"/>
      <c r="P27" s="283"/>
      <c r="Q27" s="225"/>
      <c r="R27" s="275"/>
    </row>
    <row r="28" spans="1:18" ht="16.5" customHeight="1" thickBot="1">
      <c r="A28" s="277"/>
      <c r="B28" s="278" t="s">
        <v>62</v>
      </c>
      <c r="C28" s="278"/>
      <c r="D28" s="278"/>
      <c r="E28" s="278"/>
      <c r="F28" s="93">
        <f>SUM(月計表①!I39)</f>
        <v>0</v>
      </c>
      <c r="G28" s="80" t="s">
        <v>28</v>
      </c>
      <c r="H28" s="279"/>
      <c r="I28" s="280"/>
      <c r="J28" s="280"/>
      <c r="K28" s="280"/>
      <c r="L28" s="280"/>
      <c r="M28" s="280"/>
      <c r="N28" s="280"/>
      <c r="O28" s="280"/>
      <c r="P28" s="280"/>
      <c r="Q28" s="280"/>
      <c r="R28" s="281"/>
    </row>
    <row r="29" spans="1:18" ht="25.5" customHeight="1" thickTop="1">
      <c r="A29" s="96"/>
      <c r="B29" s="305" t="s">
        <v>55</v>
      </c>
      <c r="C29" s="306"/>
      <c r="D29" s="311" t="s">
        <v>56</v>
      </c>
      <c r="E29" s="312"/>
      <c r="F29" s="124">
        <f>SUM(月計表②!B39)</f>
        <v>0</v>
      </c>
      <c r="G29" s="97" t="s">
        <v>28</v>
      </c>
      <c r="H29" s="98">
        <v>200</v>
      </c>
      <c r="I29" s="99" t="s">
        <v>30</v>
      </c>
      <c r="J29" s="313">
        <f>$F29*H29</f>
        <v>0</v>
      </c>
      <c r="K29" s="314"/>
      <c r="L29" s="100" t="s">
        <v>30</v>
      </c>
      <c r="M29" s="101">
        <v>100</v>
      </c>
      <c r="N29" s="99" t="s">
        <v>30</v>
      </c>
      <c r="O29" s="124">
        <f>$F29*M29</f>
        <v>0</v>
      </c>
      <c r="P29" s="100" t="s">
        <v>30</v>
      </c>
      <c r="Q29" s="102">
        <f>J29+O29</f>
        <v>0</v>
      </c>
      <c r="R29" s="99" t="s">
        <v>30</v>
      </c>
    </row>
    <row r="30" spans="1:18" ht="18" customHeight="1">
      <c r="A30" s="103">
        <f>入力表!E14</f>
        <v>0</v>
      </c>
      <c r="B30" s="307"/>
      <c r="C30" s="308"/>
      <c r="D30" s="315" t="s">
        <v>57</v>
      </c>
      <c r="E30" s="306"/>
      <c r="F30" s="220">
        <f>SUM(月計表②!D39)</f>
        <v>0</v>
      </c>
      <c r="G30" s="295" t="s">
        <v>28</v>
      </c>
      <c r="H30" s="297">
        <v>300</v>
      </c>
      <c r="I30" s="288" t="s">
        <v>30</v>
      </c>
      <c r="J30" s="299">
        <f>$F30*H30</f>
        <v>0</v>
      </c>
      <c r="K30" s="286"/>
      <c r="L30" s="284" t="s">
        <v>30</v>
      </c>
      <c r="M30" s="301">
        <v>200</v>
      </c>
      <c r="N30" s="303" t="s">
        <v>30</v>
      </c>
      <c r="O30" s="220">
        <f>$F30*M30</f>
        <v>0</v>
      </c>
      <c r="P30" s="284" t="s">
        <v>30</v>
      </c>
      <c r="Q30" s="286">
        <f>J30+O30</f>
        <v>0</v>
      </c>
      <c r="R30" s="288" t="s">
        <v>30</v>
      </c>
    </row>
    <row r="31" spans="1:18" ht="7.5" customHeight="1">
      <c r="A31" s="290" t="s">
        <v>19</v>
      </c>
      <c r="B31" s="307"/>
      <c r="C31" s="308"/>
      <c r="D31" s="316"/>
      <c r="E31" s="310"/>
      <c r="F31" s="221"/>
      <c r="G31" s="296"/>
      <c r="H31" s="298"/>
      <c r="I31" s="289"/>
      <c r="J31" s="300"/>
      <c r="K31" s="287"/>
      <c r="L31" s="285"/>
      <c r="M31" s="302"/>
      <c r="N31" s="304"/>
      <c r="O31" s="221"/>
      <c r="P31" s="285"/>
      <c r="Q31" s="287"/>
      <c r="R31" s="289"/>
    </row>
    <row r="32" spans="1:18" ht="12.75" customHeight="1">
      <c r="A32" s="290"/>
      <c r="B32" s="307"/>
      <c r="C32" s="308"/>
      <c r="D32" s="291" t="s">
        <v>58</v>
      </c>
      <c r="E32" s="292"/>
      <c r="F32" s="220">
        <f>SUM(月計表②!F39)</f>
        <v>0</v>
      </c>
      <c r="G32" s="295" t="s">
        <v>28</v>
      </c>
      <c r="H32" s="297">
        <v>500</v>
      </c>
      <c r="I32" s="288" t="s">
        <v>30</v>
      </c>
      <c r="J32" s="299">
        <f>$F32*H32</f>
        <v>0</v>
      </c>
      <c r="K32" s="286"/>
      <c r="L32" s="284" t="s">
        <v>30</v>
      </c>
      <c r="M32" s="301">
        <v>500</v>
      </c>
      <c r="N32" s="288" t="s">
        <v>30</v>
      </c>
      <c r="O32" s="220">
        <f>$F32*M32</f>
        <v>0</v>
      </c>
      <c r="P32" s="284" t="s">
        <v>30</v>
      </c>
      <c r="Q32" s="286">
        <f>J32+O32</f>
        <v>0</v>
      </c>
      <c r="R32" s="288" t="s">
        <v>30</v>
      </c>
    </row>
    <row r="33" spans="1:18" ht="13.5" customHeight="1">
      <c r="A33" s="290">
        <f>入力表!E15</f>
        <v>0</v>
      </c>
      <c r="B33" s="309"/>
      <c r="C33" s="310"/>
      <c r="D33" s="293"/>
      <c r="E33" s="294"/>
      <c r="F33" s="221"/>
      <c r="G33" s="296"/>
      <c r="H33" s="298"/>
      <c r="I33" s="289"/>
      <c r="J33" s="300"/>
      <c r="K33" s="287"/>
      <c r="L33" s="285"/>
      <c r="M33" s="302"/>
      <c r="N33" s="289"/>
      <c r="O33" s="221"/>
      <c r="P33" s="285"/>
      <c r="Q33" s="287"/>
      <c r="R33" s="289"/>
    </row>
    <row r="34" spans="1:18" ht="14.25" customHeight="1">
      <c r="A34" s="290"/>
      <c r="B34" s="321" t="s">
        <v>59</v>
      </c>
      <c r="C34" s="291"/>
      <c r="D34" s="291"/>
      <c r="E34" s="292"/>
      <c r="F34" s="220">
        <f>SUM(F29:F33)</f>
        <v>0</v>
      </c>
      <c r="G34" s="295" t="s">
        <v>28</v>
      </c>
      <c r="H34" s="323" t="s">
        <v>60</v>
      </c>
      <c r="I34" s="306"/>
      <c r="J34" s="299">
        <f>SUM(J29:K33)</f>
        <v>0</v>
      </c>
      <c r="K34" s="286"/>
      <c r="L34" s="325" t="s">
        <v>30</v>
      </c>
      <c r="M34" s="323" t="s">
        <v>60</v>
      </c>
      <c r="N34" s="306"/>
      <c r="O34" s="299">
        <f>SUM(O29:O33)</f>
        <v>0</v>
      </c>
      <c r="P34" s="325" t="s">
        <v>30</v>
      </c>
      <c r="Q34" s="286">
        <f>SUM(Q29:Q33)</f>
        <v>0</v>
      </c>
      <c r="R34" s="327" t="s">
        <v>30</v>
      </c>
    </row>
    <row r="35" spans="1:18" ht="22.5" customHeight="1">
      <c r="A35" s="317" t="s">
        <v>61</v>
      </c>
      <c r="B35" s="322"/>
      <c r="C35" s="293"/>
      <c r="D35" s="293"/>
      <c r="E35" s="294"/>
      <c r="F35" s="221"/>
      <c r="G35" s="296"/>
      <c r="H35" s="324"/>
      <c r="I35" s="310"/>
      <c r="J35" s="300"/>
      <c r="K35" s="287"/>
      <c r="L35" s="326"/>
      <c r="M35" s="324"/>
      <c r="N35" s="310"/>
      <c r="O35" s="300"/>
      <c r="P35" s="326"/>
      <c r="Q35" s="287"/>
      <c r="R35" s="328"/>
    </row>
    <row r="36" spans="1:18" ht="16.5" customHeight="1" thickBot="1">
      <c r="A36" s="318"/>
      <c r="B36" s="319" t="s">
        <v>62</v>
      </c>
      <c r="C36" s="319"/>
      <c r="D36" s="319"/>
      <c r="E36" s="319"/>
      <c r="F36" s="93">
        <f>SUM(月計表②!I39)</f>
        <v>0</v>
      </c>
      <c r="G36" s="104" t="s">
        <v>28</v>
      </c>
      <c r="H36" s="320"/>
      <c r="I36" s="319"/>
      <c r="J36" s="319"/>
      <c r="K36" s="319"/>
      <c r="L36" s="319"/>
      <c r="M36" s="319"/>
      <c r="N36" s="319"/>
      <c r="O36" s="319"/>
      <c r="P36" s="319"/>
      <c r="Q36" s="319"/>
      <c r="R36" s="319"/>
    </row>
    <row r="37" spans="1:18" ht="25.5" customHeight="1" thickTop="1">
      <c r="A37" s="105"/>
      <c r="B37" s="329" t="s">
        <v>55</v>
      </c>
      <c r="C37" s="330"/>
      <c r="D37" s="331" t="s">
        <v>56</v>
      </c>
      <c r="E37" s="332"/>
      <c r="F37" s="124">
        <f>SUM(月計表③!B39)</f>
        <v>0</v>
      </c>
      <c r="G37" s="107" t="s">
        <v>28</v>
      </c>
      <c r="H37" s="108">
        <v>200</v>
      </c>
      <c r="I37" s="109" t="s">
        <v>30</v>
      </c>
      <c r="J37" s="333">
        <f>$F37*H37</f>
        <v>0</v>
      </c>
      <c r="K37" s="334"/>
      <c r="L37" s="110" t="s">
        <v>30</v>
      </c>
      <c r="M37" s="111">
        <v>100</v>
      </c>
      <c r="N37" s="109" t="s">
        <v>30</v>
      </c>
      <c r="O37" s="106">
        <f>$F37*M37</f>
        <v>0</v>
      </c>
      <c r="P37" s="110" t="s">
        <v>30</v>
      </c>
      <c r="Q37" s="112">
        <f>J37+O37</f>
        <v>0</v>
      </c>
      <c r="R37" s="109" t="s">
        <v>30</v>
      </c>
    </row>
    <row r="38" spans="1:18" ht="18" customHeight="1">
      <c r="A38" s="103">
        <f>入力表!F14</f>
        <v>0</v>
      </c>
      <c r="B38" s="307"/>
      <c r="C38" s="308"/>
      <c r="D38" s="315" t="s">
        <v>57</v>
      </c>
      <c r="E38" s="306"/>
      <c r="F38" s="220">
        <f>SUM(月計表③!D39)</f>
        <v>0</v>
      </c>
      <c r="G38" s="295" t="s">
        <v>28</v>
      </c>
      <c r="H38" s="297">
        <v>300</v>
      </c>
      <c r="I38" s="288" t="s">
        <v>30</v>
      </c>
      <c r="J38" s="299">
        <f>$F38*H38</f>
        <v>0</v>
      </c>
      <c r="K38" s="286"/>
      <c r="L38" s="284" t="s">
        <v>30</v>
      </c>
      <c r="M38" s="301">
        <v>200</v>
      </c>
      <c r="N38" s="303" t="s">
        <v>30</v>
      </c>
      <c r="O38" s="299">
        <f>$F38*M38</f>
        <v>0</v>
      </c>
      <c r="P38" s="284" t="s">
        <v>30</v>
      </c>
      <c r="Q38" s="286">
        <f>J38+O38</f>
        <v>0</v>
      </c>
      <c r="R38" s="288" t="s">
        <v>30</v>
      </c>
    </row>
    <row r="39" spans="1:18" ht="7.5" customHeight="1">
      <c r="A39" s="290" t="s">
        <v>19</v>
      </c>
      <c r="B39" s="307"/>
      <c r="C39" s="308"/>
      <c r="D39" s="316"/>
      <c r="E39" s="310"/>
      <c r="F39" s="221"/>
      <c r="G39" s="296"/>
      <c r="H39" s="298"/>
      <c r="I39" s="289"/>
      <c r="J39" s="300"/>
      <c r="K39" s="287"/>
      <c r="L39" s="285"/>
      <c r="M39" s="302"/>
      <c r="N39" s="304"/>
      <c r="O39" s="300"/>
      <c r="P39" s="285"/>
      <c r="Q39" s="287"/>
      <c r="R39" s="289"/>
    </row>
    <row r="40" spans="1:18" ht="12.75" customHeight="1">
      <c r="A40" s="290"/>
      <c r="B40" s="307"/>
      <c r="C40" s="308"/>
      <c r="D40" s="291" t="s">
        <v>58</v>
      </c>
      <c r="E40" s="292"/>
      <c r="F40" s="220">
        <f>SUM(月計表③!F39)</f>
        <v>0</v>
      </c>
      <c r="G40" s="295" t="s">
        <v>28</v>
      </c>
      <c r="H40" s="297">
        <v>500</v>
      </c>
      <c r="I40" s="288" t="s">
        <v>30</v>
      </c>
      <c r="J40" s="299">
        <f>$F40*H40</f>
        <v>0</v>
      </c>
      <c r="K40" s="286"/>
      <c r="L40" s="284" t="s">
        <v>30</v>
      </c>
      <c r="M40" s="301">
        <v>500</v>
      </c>
      <c r="N40" s="288" t="s">
        <v>30</v>
      </c>
      <c r="O40" s="299">
        <f>$F40*M40</f>
        <v>0</v>
      </c>
      <c r="P40" s="284" t="s">
        <v>30</v>
      </c>
      <c r="Q40" s="286">
        <f>J40+O40</f>
        <v>0</v>
      </c>
      <c r="R40" s="288" t="s">
        <v>30</v>
      </c>
    </row>
    <row r="41" spans="1:18" ht="13.5" customHeight="1">
      <c r="A41" s="290">
        <f>入力表!F15</f>
        <v>0</v>
      </c>
      <c r="B41" s="309"/>
      <c r="C41" s="310"/>
      <c r="D41" s="293"/>
      <c r="E41" s="294"/>
      <c r="F41" s="221"/>
      <c r="G41" s="296"/>
      <c r="H41" s="298"/>
      <c r="I41" s="289"/>
      <c r="J41" s="300"/>
      <c r="K41" s="287"/>
      <c r="L41" s="285"/>
      <c r="M41" s="302"/>
      <c r="N41" s="289"/>
      <c r="O41" s="300"/>
      <c r="P41" s="285"/>
      <c r="Q41" s="287"/>
      <c r="R41" s="289"/>
    </row>
    <row r="42" spans="1:18" ht="14.25" customHeight="1">
      <c r="A42" s="290"/>
      <c r="B42" s="321" t="s">
        <v>59</v>
      </c>
      <c r="C42" s="291"/>
      <c r="D42" s="291"/>
      <c r="E42" s="292"/>
      <c r="F42" s="299">
        <f>SUM(F37:F41)</f>
        <v>0</v>
      </c>
      <c r="G42" s="295" t="s">
        <v>28</v>
      </c>
      <c r="H42" s="323" t="s">
        <v>60</v>
      </c>
      <c r="I42" s="306"/>
      <c r="J42" s="299">
        <f>SUM(J37:K41)</f>
        <v>0</v>
      </c>
      <c r="K42" s="286"/>
      <c r="L42" s="325" t="s">
        <v>30</v>
      </c>
      <c r="M42" s="323" t="s">
        <v>60</v>
      </c>
      <c r="N42" s="306"/>
      <c r="O42" s="299">
        <f>SUM(O37:O41)</f>
        <v>0</v>
      </c>
      <c r="P42" s="325" t="s">
        <v>30</v>
      </c>
      <c r="Q42" s="286">
        <f>SUM(Q37:Q41)</f>
        <v>0</v>
      </c>
      <c r="R42" s="327" t="s">
        <v>30</v>
      </c>
    </row>
    <row r="43" spans="1:18" ht="22.5" customHeight="1">
      <c r="A43" s="317" t="s">
        <v>61</v>
      </c>
      <c r="B43" s="322"/>
      <c r="C43" s="293"/>
      <c r="D43" s="293"/>
      <c r="E43" s="294"/>
      <c r="F43" s="300"/>
      <c r="G43" s="296"/>
      <c r="H43" s="324"/>
      <c r="I43" s="310"/>
      <c r="J43" s="300"/>
      <c r="K43" s="287"/>
      <c r="L43" s="326"/>
      <c r="M43" s="324"/>
      <c r="N43" s="310"/>
      <c r="O43" s="300"/>
      <c r="P43" s="326"/>
      <c r="Q43" s="287"/>
      <c r="R43" s="328"/>
    </row>
    <row r="44" spans="1:18" ht="16.5" customHeight="1">
      <c r="A44" s="335"/>
      <c r="B44" s="312" t="s">
        <v>62</v>
      </c>
      <c r="C44" s="312"/>
      <c r="D44" s="312"/>
      <c r="E44" s="312"/>
      <c r="F44" s="135">
        <f>SUM(月計表③!I39)</f>
        <v>0</v>
      </c>
      <c r="G44" s="113" t="s">
        <v>28</v>
      </c>
      <c r="H44" s="311"/>
      <c r="I44" s="312"/>
      <c r="J44" s="312"/>
      <c r="K44" s="312"/>
      <c r="L44" s="312"/>
      <c r="M44" s="312"/>
      <c r="N44" s="312"/>
      <c r="O44" s="312"/>
      <c r="P44" s="312"/>
      <c r="Q44" s="312"/>
      <c r="R44" s="312"/>
    </row>
    <row r="45" spans="1:18" ht="7.5" customHeight="1" thickBot="1"/>
    <row r="46" spans="1:18" ht="21" customHeight="1" thickBot="1">
      <c r="I46" s="336" t="s">
        <v>63</v>
      </c>
      <c r="J46" s="337"/>
      <c r="K46" s="337"/>
      <c r="L46" s="337"/>
      <c r="M46" s="337"/>
      <c r="N46" s="338"/>
      <c r="O46" s="339">
        <f>Q26+Q34+Q42</f>
        <v>0</v>
      </c>
      <c r="P46" s="340"/>
      <c r="Q46" s="340"/>
      <c r="R46" s="81" t="s">
        <v>30</v>
      </c>
    </row>
  </sheetData>
  <sheetProtection algorithmName="SHA-512" hashValue="fIwfAURuAT72BX/Zx1IPsbT6j50oNPfRJ2YsIKGt9T8JTFKTCJuV17K5Qhy8tkYqDMasHnhRo0PH6YlpF88aUw==" saltValue="yxzHv23HOwyiUCHBrq6TpQ==" spinCount="100000" sheet="1" objects="1" scenarios="1"/>
  <mergeCells count="167">
    <mergeCell ref="N40:N41"/>
    <mergeCell ref="O40:O41"/>
    <mergeCell ref="P40:P41"/>
    <mergeCell ref="Q40:Q41"/>
    <mergeCell ref="R40:R41"/>
    <mergeCell ref="R38:R39"/>
    <mergeCell ref="N38:N39"/>
    <mergeCell ref="O38:O39"/>
    <mergeCell ref="P38:P39"/>
    <mergeCell ref="Q38:Q39"/>
    <mergeCell ref="H42:I43"/>
    <mergeCell ref="R42:R43"/>
    <mergeCell ref="A43:A44"/>
    <mergeCell ref="B44:E44"/>
    <mergeCell ref="H44:R44"/>
    <mergeCell ref="I46:N46"/>
    <mergeCell ref="O46:Q46"/>
    <mergeCell ref="J42:K43"/>
    <mergeCell ref="L42:L43"/>
    <mergeCell ref="M42:N43"/>
    <mergeCell ref="O42:O43"/>
    <mergeCell ref="P42:P43"/>
    <mergeCell ref="Q42:Q43"/>
    <mergeCell ref="A39:A40"/>
    <mergeCell ref="D40:E41"/>
    <mergeCell ref="F40:F41"/>
    <mergeCell ref="G40:G41"/>
    <mergeCell ref="H40:H41"/>
    <mergeCell ref="I40:I41"/>
    <mergeCell ref="J40:K41"/>
    <mergeCell ref="L40:L41"/>
    <mergeCell ref="M40:M41"/>
    <mergeCell ref="L38:L39"/>
    <mergeCell ref="M38:M39"/>
    <mergeCell ref="B37:C41"/>
    <mergeCell ref="D37:E37"/>
    <mergeCell ref="J37:K37"/>
    <mergeCell ref="D38:E39"/>
    <mergeCell ref="F38:F39"/>
    <mergeCell ref="G38:G39"/>
    <mergeCell ref="H38:H39"/>
    <mergeCell ref="I38:I39"/>
    <mergeCell ref="J38:K39"/>
    <mergeCell ref="A41:A42"/>
    <mergeCell ref="B42:E43"/>
    <mergeCell ref="F42:F43"/>
    <mergeCell ref="G42:G43"/>
    <mergeCell ref="A35:A36"/>
    <mergeCell ref="B36:E36"/>
    <mergeCell ref="H36:R36"/>
    <mergeCell ref="Q32:Q33"/>
    <mergeCell ref="R32:R33"/>
    <mergeCell ref="A33:A34"/>
    <mergeCell ref="B34:E35"/>
    <mergeCell ref="F34:F35"/>
    <mergeCell ref="G34:G35"/>
    <mergeCell ref="H34:I35"/>
    <mergeCell ref="J34:K35"/>
    <mergeCell ref="L34:L35"/>
    <mergeCell ref="M34:N35"/>
    <mergeCell ref="J32:K33"/>
    <mergeCell ref="L32:L33"/>
    <mergeCell ref="M32:M33"/>
    <mergeCell ref="N32:N33"/>
    <mergeCell ref="O32:O33"/>
    <mergeCell ref="P32:P33"/>
    <mergeCell ref="O34:O35"/>
    <mergeCell ref="P34:P35"/>
    <mergeCell ref="Q34:Q35"/>
    <mergeCell ref="R34:R35"/>
    <mergeCell ref="P30:P31"/>
    <mergeCell ref="Q30:Q31"/>
    <mergeCell ref="R30:R31"/>
    <mergeCell ref="A31:A32"/>
    <mergeCell ref="D32:E33"/>
    <mergeCell ref="F32:F33"/>
    <mergeCell ref="G32:G33"/>
    <mergeCell ref="H32:H33"/>
    <mergeCell ref="I32:I33"/>
    <mergeCell ref="H30:H31"/>
    <mergeCell ref="I30:I31"/>
    <mergeCell ref="J30:K31"/>
    <mergeCell ref="L30:L31"/>
    <mergeCell ref="M30:M31"/>
    <mergeCell ref="N30:N31"/>
    <mergeCell ref="B29:C33"/>
    <mergeCell ref="D29:E29"/>
    <mergeCell ref="J29:K29"/>
    <mergeCell ref="D30:E31"/>
    <mergeCell ref="F30:F31"/>
    <mergeCell ref="G30:G31"/>
    <mergeCell ref="O30:O31"/>
    <mergeCell ref="B26:E27"/>
    <mergeCell ref="F26:F27"/>
    <mergeCell ref="G26:G27"/>
    <mergeCell ref="H26:I27"/>
    <mergeCell ref="R26:R27"/>
    <mergeCell ref="A27:A28"/>
    <mergeCell ref="B28:E28"/>
    <mergeCell ref="H28:R28"/>
    <mergeCell ref="O26:O27"/>
    <mergeCell ref="P26:P27"/>
    <mergeCell ref="Q26:Q27"/>
    <mergeCell ref="J26:K27"/>
    <mergeCell ref="L26:L27"/>
    <mergeCell ref="M26:N27"/>
    <mergeCell ref="R24:R25"/>
    <mergeCell ref="A19:A20"/>
    <mergeCell ref="B19:E20"/>
    <mergeCell ref="F19:G20"/>
    <mergeCell ref="H19:L19"/>
    <mergeCell ref="M19:P19"/>
    <mergeCell ref="Q19:R20"/>
    <mergeCell ref="H20:I20"/>
    <mergeCell ref="J20:L20"/>
    <mergeCell ref="M20:N20"/>
    <mergeCell ref="O20:P20"/>
    <mergeCell ref="R22:R23"/>
    <mergeCell ref="A23:A24"/>
    <mergeCell ref="D24:E25"/>
    <mergeCell ref="F24:F25"/>
    <mergeCell ref="G24:G25"/>
    <mergeCell ref="H24:H25"/>
    <mergeCell ref="I24:I25"/>
    <mergeCell ref="J24:K25"/>
    <mergeCell ref="L24:L25"/>
    <mergeCell ref="A25:A26"/>
    <mergeCell ref="L22:L23"/>
    <mergeCell ref="M22:M23"/>
    <mergeCell ref="N22:N23"/>
    <mergeCell ref="O22:O23"/>
    <mergeCell ref="P22:P23"/>
    <mergeCell ref="Q22:Q23"/>
    <mergeCell ref="B21:C25"/>
    <mergeCell ref="D21:E21"/>
    <mergeCell ref="J21:K21"/>
    <mergeCell ref="D22:E23"/>
    <mergeCell ref="F22:F23"/>
    <mergeCell ref="G22:G23"/>
    <mergeCell ref="H22:H23"/>
    <mergeCell ref="I22:I23"/>
    <mergeCell ref="J22:K23"/>
    <mergeCell ref="N24:N25"/>
    <mergeCell ref="O24:O25"/>
    <mergeCell ref="P24:P25"/>
    <mergeCell ref="Q24:Q25"/>
    <mergeCell ref="M24:M25"/>
    <mergeCell ref="M4:R4"/>
    <mergeCell ref="M5:R5"/>
    <mergeCell ref="M6:R6"/>
    <mergeCell ref="M7:R7"/>
    <mergeCell ref="A10:R10"/>
    <mergeCell ref="A15:B17"/>
    <mergeCell ref="C15:D15"/>
    <mergeCell ref="E15:R15"/>
    <mergeCell ref="C16:D16"/>
    <mergeCell ref="E16:R16"/>
    <mergeCell ref="C17:D17"/>
    <mergeCell ref="E17:J17"/>
    <mergeCell ref="K17:O17"/>
    <mergeCell ref="P17:R17"/>
    <mergeCell ref="M8:R8"/>
    <mergeCell ref="G5:L5"/>
    <mergeCell ref="G6:L6"/>
    <mergeCell ref="G7:L7"/>
    <mergeCell ref="G8:L8"/>
    <mergeCell ref="A12:R12"/>
  </mergeCells>
  <phoneticPr fontId="3"/>
  <conditionalFormatting sqref="B28:E28">
    <cfRule type="cellIs" dxfId="3" priority="6" operator="greaterThanOrEqual">
      <formula>$F$28&gt;=1</formula>
    </cfRule>
  </conditionalFormatting>
  <conditionalFormatting sqref="F28">
    <cfRule type="cellIs" dxfId="2" priority="5" operator="greaterThanOrEqual">
      <formula>1</formula>
    </cfRule>
  </conditionalFormatting>
  <conditionalFormatting sqref="F36">
    <cfRule type="cellIs" dxfId="1" priority="2" operator="greaterThanOrEqual">
      <formula>1</formula>
    </cfRule>
  </conditionalFormatting>
  <conditionalFormatting sqref="F44">
    <cfRule type="cellIs" dxfId="0" priority="1" operator="greaterThanOrEqual">
      <formula>1</formula>
    </cfRule>
  </conditionalFormatting>
  <dataValidations count="1">
    <dataValidation type="whole" operator="greaterThanOrEqual" allowBlank="1" showInputMessage="1" showErrorMessage="1" sqref="H28" xr:uid="{1373880A-33B8-4BCD-A0B5-9E387442B491}">
      <formula1>1</formula1>
    </dataValidation>
  </dataValidations>
  <pageMargins left="1.1023622047244095" right="1.1023622047244095" top="0.70866141732283472" bottom="0.7086614173228347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  <pageSetUpPr fitToPage="1"/>
  </sheetPr>
  <dimension ref="A1:AA63"/>
  <sheetViews>
    <sheetView showGridLines="0" zoomScale="85" zoomScaleNormal="85" workbookViewId="0">
      <selection activeCell="BP5" sqref="BP5:CA5"/>
    </sheetView>
  </sheetViews>
  <sheetFormatPr defaultColWidth="9" defaultRowHeight="12"/>
  <cols>
    <col min="1" max="27" width="4.375" style="3" customWidth="1"/>
    <col min="28" max="16384" width="9" style="3"/>
  </cols>
  <sheetData>
    <row r="1" spans="1:27" ht="24">
      <c r="A1" s="2" t="s">
        <v>64</v>
      </c>
      <c r="AA1" s="4" t="s">
        <v>65</v>
      </c>
    </row>
    <row r="2" spans="1:27" ht="16.5" customHeight="1">
      <c r="A2" s="341" t="s">
        <v>66</v>
      </c>
      <c r="B2" s="342"/>
      <c r="C2" s="342"/>
      <c r="D2" s="342"/>
      <c r="E2" s="342"/>
      <c r="F2" s="342"/>
      <c r="G2" s="342"/>
      <c r="H2" s="343" t="s">
        <v>67</v>
      </c>
      <c r="I2" s="344"/>
      <c r="J2" s="341" t="s">
        <v>66</v>
      </c>
      <c r="K2" s="342"/>
      <c r="L2" s="342"/>
      <c r="M2" s="342"/>
      <c r="N2" s="342"/>
      <c r="O2" s="342"/>
      <c r="P2" s="342"/>
      <c r="Q2" s="343" t="s">
        <v>67</v>
      </c>
      <c r="R2" s="344"/>
      <c r="S2" s="341" t="s">
        <v>66</v>
      </c>
      <c r="T2" s="342"/>
      <c r="U2" s="342"/>
      <c r="V2" s="342"/>
      <c r="W2" s="342"/>
      <c r="X2" s="342"/>
      <c r="Y2" s="342"/>
      <c r="Z2" s="343" t="s">
        <v>67</v>
      </c>
      <c r="AA2" s="344"/>
    </row>
    <row r="3" spans="1:27" ht="16.5" customHeight="1">
      <c r="A3" s="345"/>
      <c r="B3" s="346"/>
      <c r="C3" s="346"/>
      <c r="D3" s="346"/>
      <c r="E3" s="347" t="s">
        <v>68</v>
      </c>
      <c r="F3" s="348"/>
      <c r="G3" s="349"/>
      <c r="H3" s="350" t="s">
        <v>69</v>
      </c>
      <c r="I3" s="351"/>
      <c r="J3" s="345"/>
      <c r="K3" s="346"/>
      <c r="L3" s="346"/>
      <c r="M3" s="346"/>
      <c r="N3" s="347" t="s">
        <v>68</v>
      </c>
      <c r="O3" s="348"/>
      <c r="P3" s="349"/>
      <c r="Q3" s="350" t="s">
        <v>69</v>
      </c>
      <c r="R3" s="351"/>
      <c r="S3" s="345"/>
      <c r="T3" s="346"/>
      <c r="U3" s="346"/>
      <c r="V3" s="346"/>
      <c r="W3" s="347" t="s">
        <v>68</v>
      </c>
      <c r="X3" s="348"/>
      <c r="Y3" s="349"/>
      <c r="Z3" s="350" t="s">
        <v>69</v>
      </c>
      <c r="AA3" s="351"/>
    </row>
    <row r="4" spans="1:27" ht="16.5" customHeight="1">
      <c r="A4" s="5" t="s">
        <v>70</v>
      </c>
      <c r="B4" s="362" t="s">
        <v>71</v>
      </c>
      <c r="C4" s="363"/>
      <c r="D4" s="363"/>
      <c r="E4" s="352" t="s">
        <v>72</v>
      </c>
      <c r="F4" s="353"/>
      <c r="G4" s="353"/>
      <c r="H4" s="354" t="s">
        <v>73</v>
      </c>
      <c r="I4" s="355"/>
      <c r="J4" s="5" t="s">
        <v>74</v>
      </c>
      <c r="K4" s="362" t="s">
        <v>75</v>
      </c>
      <c r="L4" s="363"/>
      <c r="M4" s="363"/>
      <c r="N4" s="352" t="s">
        <v>76</v>
      </c>
      <c r="O4" s="353"/>
      <c r="P4" s="353"/>
      <c r="Q4" s="354" t="s">
        <v>77</v>
      </c>
      <c r="R4" s="355"/>
      <c r="S4" s="5"/>
      <c r="T4" s="362" t="s">
        <v>78</v>
      </c>
      <c r="U4" s="363"/>
      <c r="V4" s="363"/>
      <c r="W4" s="352" t="s">
        <v>79</v>
      </c>
      <c r="X4" s="353"/>
      <c r="Y4" s="353"/>
      <c r="Z4" s="354" t="s">
        <v>80</v>
      </c>
      <c r="AA4" s="355"/>
    </row>
    <row r="5" spans="1:27" ht="16.5" customHeight="1">
      <c r="A5" s="6"/>
      <c r="B5" s="356" t="s">
        <v>81</v>
      </c>
      <c r="C5" s="357"/>
      <c r="D5" s="357"/>
      <c r="E5" s="358" t="s">
        <v>82</v>
      </c>
      <c r="F5" s="359"/>
      <c r="G5" s="359"/>
      <c r="H5" s="360" t="s">
        <v>83</v>
      </c>
      <c r="I5" s="361"/>
      <c r="J5" s="7" t="s">
        <v>84</v>
      </c>
      <c r="K5" s="356" t="s">
        <v>85</v>
      </c>
      <c r="L5" s="357"/>
      <c r="M5" s="357"/>
      <c r="N5" s="358" t="s">
        <v>86</v>
      </c>
      <c r="O5" s="359"/>
      <c r="P5" s="359"/>
      <c r="Q5" s="360" t="s">
        <v>87</v>
      </c>
      <c r="R5" s="361"/>
      <c r="S5" s="7" t="s">
        <v>88</v>
      </c>
      <c r="T5" s="356" t="s">
        <v>89</v>
      </c>
      <c r="U5" s="357"/>
      <c r="V5" s="357"/>
      <c r="W5" s="358" t="s">
        <v>90</v>
      </c>
      <c r="X5" s="359"/>
      <c r="Y5" s="359"/>
      <c r="Z5" s="360" t="s">
        <v>91</v>
      </c>
      <c r="AA5" s="361"/>
    </row>
    <row r="6" spans="1:27" ht="16.5" customHeight="1">
      <c r="A6" s="6"/>
      <c r="B6" s="356" t="s">
        <v>92</v>
      </c>
      <c r="C6" s="357"/>
      <c r="D6" s="357"/>
      <c r="E6" s="358" t="s">
        <v>93</v>
      </c>
      <c r="F6" s="359"/>
      <c r="G6" s="359"/>
      <c r="H6" s="360" t="s">
        <v>80</v>
      </c>
      <c r="I6" s="361"/>
      <c r="J6" s="6"/>
      <c r="K6" s="356" t="s">
        <v>94</v>
      </c>
      <c r="L6" s="357"/>
      <c r="M6" s="357"/>
      <c r="N6" s="358" t="s">
        <v>95</v>
      </c>
      <c r="O6" s="359"/>
      <c r="P6" s="359"/>
      <c r="Q6" s="360" t="s">
        <v>91</v>
      </c>
      <c r="R6" s="361"/>
      <c r="S6" s="6"/>
      <c r="T6" s="356" t="s">
        <v>96</v>
      </c>
      <c r="U6" s="357"/>
      <c r="V6" s="357"/>
      <c r="W6" s="358" t="s">
        <v>97</v>
      </c>
      <c r="X6" s="359"/>
      <c r="Y6" s="359"/>
      <c r="Z6" s="360" t="s">
        <v>83</v>
      </c>
      <c r="AA6" s="361"/>
    </row>
    <row r="7" spans="1:27" ht="16.5" customHeight="1">
      <c r="A7" s="6"/>
      <c r="B7" s="356" t="s">
        <v>98</v>
      </c>
      <c r="C7" s="357"/>
      <c r="D7" s="357"/>
      <c r="E7" s="358" t="s">
        <v>99</v>
      </c>
      <c r="F7" s="359"/>
      <c r="G7" s="359"/>
      <c r="H7" s="360" t="s">
        <v>73</v>
      </c>
      <c r="I7" s="361"/>
      <c r="J7" s="6"/>
      <c r="K7" s="356" t="s">
        <v>100</v>
      </c>
      <c r="L7" s="357"/>
      <c r="M7" s="357"/>
      <c r="N7" s="358" t="s">
        <v>101</v>
      </c>
      <c r="O7" s="359"/>
      <c r="P7" s="359"/>
      <c r="Q7" s="360" t="s">
        <v>102</v>
      </c>
      <c r="R7" s="361"/>
      <c r="S7" s="6"/>
      <c r="T7" s="356" t="s">
        <v>103</v>
      </c>
      <c r="U7" s="357"/>
      <c r="V7" s="357"/>
      <c r="W7" s="358" t="s">
        <v>104</v>
      </c>
      <c r="X7" s="359"/>
      <c r="Y7" s="359"/>
      <c r="Z7" s="360" t="s">
        <v>105</v>
      </c>
      <c r="AA7" s="361"/>
    </row>
    <row r="8" spans="1:27" ht="16.5" customHeight="1">
      <c r="A8" s="6"/>
      <c r="B8" s="356" t="s">
        <v>106</v>
      </c>
      <c r="C8" s="357"/>
      <c r="D8" s="357"/>
      <c r="E8" s="358" t="s">
        <v>107</v>
      </c>
      <c r="F8" s="359"/>
      <c r="G8" s="359"/>
      <c r="H8" s="360" t="s">
        <v>80</v>
      </c>
      <c r="I8" s="361"/>
      <c r="J8" s="6"/>
      <c r="K8" s="356" t="s">
        <v>108</v>
      </c>
      <c r="L8" s="357"/>
      <c r="M8" s="357"/>
      <c r="N8" s="358" t="s">
        <v>109</v>
      </c>
      <c r="O8" s="359"/>
      <c r="P8" s="359"/>
      <c r="Q8" s="360" t="s">
        <v>110</v>
      </c>
      <c r="R8" s="361"/>
      <c r="S8" s="6"/>
      <c r="T8" s="356" t="s">
        <v>111</v>
      </c>
      <c r="U8" s="357"/>
      <c r="V8" s="357"/>
      <c r="W8" s="358" t="s">
        <v>112</v>
      </c>
      <c r="X8" s="359"/>
      <c r="Y8" s="359"/>
      <c r="Z8" s="360" t="s">
        <v>113</v>
      </c>
      <c r="AA8" s="361"/>
    </row>
    <row r="9" spans="1:27" ht="16.5" customHeight="1">
      <c r="A9" s="6"/>
      <c r="B9" s="356" t="s">
        <v>114</v>
      </c>
      <c r="C9" s="357"/>
      <c r="D9" s="357"/>
      <c r="E9" s="358" t="s">
        <v>115</v>
      </c>
      <c r="F9" s="359"/>
      <c r="G9" s="359"/>
      <c r="H9" s="360" t="s">
        <v>102</v>
      </c>
      <c r="I9" s="361"/>
      <c r="J9" s="6"/>
      <c r="K9" s="356" t="s">
        <v>116</v>
      </c>
      <c r="L9" s="357"/>
      <c r="M9" s="357"/>
      <c r="N9" s="358" t="s">
        <v>117</v>
      </c>
      <c r="O9" s="359"/>
      <c r="P9" s="359"/>
      <c r="Q9" s="360" t="s">
        <v>118</v>
      </c>
      <c r="R9" s="361"/>
      <c r="S9" s="7" t="s">
        <v>119</v>
      </c>
      <c r="T9" s="356" t="s">
        <v>120</v>
      </c>
      <c r="U9" s="357"/>
      <c r="V9" s="357"/>
      <c r="W9" s="358" t="s">
        <v>121</v>
      </c>
      <c r="X9" s="359"/>
      <c r="Y9" s="359"/>
      <c r="Z9" s="360" t="s">
        <v>122</v>
      </c>
      <c r="AA9" s="361"/>
    </row>
    <row r="10" spans="1:27" ht="16.5" customHeight="1">
      <c r="A10" s="6"/>
      <c r="B10" s="356" t="s">
        <v>123</v>
      </c>
      <c r="C10" s="357"/>
      <c r="D10" s="357"/>
      <c r="E10" s="358" t="s">
        <v>124</v>
      </c>
      <c r="F10" s="359"/>
      <c r="G10" s="359"/>
      <c r="H10" s="360" t="s">
        <v>125</v>
      </c>
      <c r="I10" s="361"/>
      <c r="J10" s="7" t="s">
        <v>126</v>
      </c>
      <c r="K10" s="356" t="s">
        <v>127</v>
      </c>
      <c r="L10" s="357"/>
      <c r="M10" s="357"/>
      <c r="N10" s="358" t="s">
        <v>128</v>
      </c>
      <c r="O10" s="359"/>
      <c r="P10" s="359"/>
      <c r="Q10" s="360" t="s">
        <v>102</v>
      </c>
      <c r="R10" s="361"/>
      <c r="S10" s="7" t="s">
        <v>129</v>
      </c>
      <c r="T10" s="356" t="s">
        <v>130</v>
      </c>
      <c r="U10" s="357"/>
      <c r="V10" s="357"/>
      <c r="W10" s="358" t="s">
        <v>131</v>
      </c>
      <c r="X10" s="359"/>
      <c r="Y10" s="359"/>
      <c r="Z10" s="360" t="s">
        <v>132</v>
      </c>
      <c r="AA10" s="361"/>
    </row>
    <row r="11" spans="1:27" ht="16.5" customHeight="1">
      <c r="A11" s="6"/>
      <c r="B11" s="356" t="s">
        <v>133</v>
      </c>
      <c r="C11" s="357"/>
      <c r="D11" s="357"/>
      <c r="E11" s="358" t="s">
        <v>134</v>
      </c>
      <c r="F11" s="359"/>
      <c r="G11" s="359"/>
      <c r="H11" s="360" t="s">
        <v>135</v>
      </c>
      <c r="I11" s="361"/>
      <c r="J11" s="6"/>
      <c r="K11" s="356" t="s">
        <v>136</v>
      </c>
      <c r="L11" s="357"/>
      <c r="M11" s="357"/>
      <c r="N11" s="358" t="s">
        <v>137</v>
      </c>
      <c r="O11" s="359"/>
      <c r="P11" s="359"/>
      <c r="Q11" s="360" t="s">
        <v>138</v>
      </c>
      <c r="R11" s="361"/>
      <c r="S11" s="7" t="s">
        <v>139</v>
      </c>
      <c r="T11" s="356" t="s">
        <v>140</v>
      </c>
      <c r="U11" s="357"/>
      <c r="V11" s="357"/>
      <c r="W11" s="358" t="s">
        <v>141</v>
      </c>
      <c r="X11" s="359"/>
      <c r="Y11" s="359"/>
      <c r="Z11" s="360" t="s">
        <v>142</v>
      </c>
      <c r="AA11" s="361"/>
    </row>
    <row r="12" spans="1:27" ht="16.5" customHeight="1">
      <c r="A12" s="6"/>
      <c r="B12" s="356" t="s">
        <v>143</v>
      </c>
      <c r="C12" s="357"/>
      <c r="D12" s="357"/>
      <c r="E12" s="358" t="s">
        <v>144</v>
      </c>
      <c r="F12" s="359"/>
      <c r="G12" s="359"/>
      <c r="H12" s="360" t="s">
        <v>145</v>
      </c>
      <c r="I12" s="361"/>
      <c r="J12" s="6"/>
      <c r="K12" s="356" t="s">
        <v>146</v>
      </c>
      <c r="L12" s="357"/>
      <c r="M12" s="357"/>
      <c r="N12" s="358" t="s">
        <v>147</v>
      </c>
      <c r="O12" s="359"/>
      <c r="P12" s="359"/>
      <c r="Q12" s="360" t="s">
        <v>125</v>
      </c>
      <c r="R12" s="361"/>
      <c r="S12" s="7" t="s">
        <v>148</v>
      </c>
      <c r="T12" s="356" t="s">
        <v>149</v>
      </c>
      <c r="U12" s="357"/>
      <c r="V12" s="357"/>
      <c r="W12" s="358" t="s">
        <v>150</v>
      </c>
      <c r="X12" s="359"/>
      <c r="Y12" s="359"/>
      <c r="Z12" s="360" t="s">
        <v>138</v>
      </c>
      <c r="AA12" s="361"/>
    </row>
    <row r="13" spans="1:27" ht="16.5" customHeight="1">
      <c r="A13" s="6"/>
      <c r="B13" s="356" t="s">
        <v>151</v>
      </c>
      <c r="C13" s="357"/>
      <c r="D13" s="357"/>
      <c r="E13" s="358" t="s">
        <v>152</v>
      </c>
      <c r="F13" s="359"/>
      <c r="G13" s="359"/>
      <c r="H13" s="360" t="s">
        <v>77</v>
      </c>
      <c r="I13" s="361"/>
      <c r="J13" s="6"/>
      <c r="K13" s="356" t="s">
        <v>153</v>
      </c>
      <c r="L13" s="357"/>
      <c r="M13" s="357"/>
      <c r="N13" s="358" t="s">
        <v>154</v>
      </c>
      <c r="O13" s="359"/>
      <c r="P13" s="359"/>
      <c r="Q13" s="360" t="s">
        <v>155</v>
      </c>
      <c r="R13" s="361"/>
      <c r="S13" s="6"/>
      <c r="T13" s="356" t="s">
        <v>156</v>
      </c>
      <c r="U13" s="357"/>
      <c r="V13" s="357"/>
      <c r="W13" s="358" t="s">
        <v>157</v>
      </c>
      <c r="X13" s="359"/>
      <c r="Y13" s="359"/>
      <c r="Z13" s="360" t="s">
        <v>158</v>
      </c>
      <c r="AA13" s="361"/>
    </row>
    <row r="14" spans="1:27" ht="16.5" customHeight="1">
      <c r="A14" s="6"/>
      <c r="B14" s="356" t="s">
        <v>159</v>
      </c>
      <c r="C14" s="357"/>
      <c r="D14" s="357"/>
      <c r="E14" s="358" t="s">
        <v>160</v>
      </c>
      <c r="F14" s="359"/>
      <c r="G14" s="359"/>
      <c r="H14" s="360" t="s">
        <v>145</v>
      </c>
      <c r="I14" s="361"/>
      <c r="J14" s="6"/>
      <c r="K14" s="356" t="s">
        <v>161</v>
      </c>
      <c r="L14" s="357"/>
      <c r="M14" s="357"/>
      <c r="N14" s="358" t="s">
        <v>162</v>
      </c>
      <c r="O14" s="359"/>
      <c r="P14" s="359"/>
      <c r="Q14" s="360" t="s">
        <v>132</v>
      </c>
      <c r="R14" s="361"/>
      <c r="S14" s="6"/>
      <c r="T14" s="356" t="s">
        <v>163</v>
      </c>
      <c r="U14" s="357"/>
      <c r="V14" s="357"/>
      <c r="W14" s="358" t="s">
        <v>164</v>
      </c>
      <c r="X14" s="359"/>
      <c r="Y14" s="359"/>
      <c r="Z14" s="360" t="s">
        <v>110</v>
      </c>
      <c r="AA14" s="361"/>
    </row>
    <row r="15" spans="1:27" ht="16.5" customHeight="1">
      <c r="A15" s="7" t="s">
        <v>165</v>
      </c>
      <c r="B15" s="356" t="s">
        <v>166</v>
      </c>
      <c r="C15" s="357"/>
      <c r="D15" s="357"/>
      <c r="E15" s="358" t="s">
        <v>167</v>
      </c>
      <c r="F15" s="359"/>
      <c r="G15" s="359"/>
      <c r="H15" s="360" t="s">
        <v>102</v>
      </c>
      <c r="I15" s="361"/>
      <c r="J15" s="6"/>
      <c r="K15" s="356" t="s">
        <v>168</v>
      </c>
      <c r="L15" s="357"/>
      <c r="M15" s="357"/>
      <c r="N15" s="358" t="s">
        <v>169</v>
      </c>
      <c r="O15" s="359"/>
      <c r="P15" s="359"/>
      <c r="Q15" s="360" t="s">
        <v>102</v>
      </c>
      <c r="R15" s="361"/>
      <c r="S15" s="6"/>
      <c r="T15" s="356" t="s">
        <v>170</v>
      </c>
      <c r="U15" s="357"/>
      <c r="V15" s="357"/>
      <c r="W15" s="358" t="s">
        <v>171</v>
      </c>
      <c r="X15" s="359"/>
      <c r="Y15" s="359"/>
      <c r="Z15" s="360" t="s">
        <v>125</v>
      </c>
      <c r="AA15" s="361"/>
    </row>
    <row r="16" spans="1:27" ht="16.5" customHeight="1">
      <c r="A16" s="6"/>
      <c r="B16" s="356" t="s">
        <v>172</v>
      </c>
      <c r="C16" s="357"/>
      <c r="D16" s="357"/>
      <c r="E16" s="358" t="s">
        <v>173</v>
      </c>
      <c r="F16" s="359"/>
      <c r="G16" s="359"/>
      <c r="H16" s="360" t="s">
        <v>174</v>
      </c>
      <c r="I16" s="361"/>
      <c r="J16" s="6"/>
      <c r="K16" s="356" t="s">
        <v>175</v>
      </c>
      <c r="L16" s="357"/>
      <c r="M16" s="357"/>
      <c r="N16" s="358" t="s">
        <v>176</v>
      </c>
      <c r="O16" s="359"/>
      <c r="P16" s="359"/>
      <c r="Q16" s="360" t="s">
        <v>113</v>
      </c>
      <c r="R16" s="361"/>
      <c r="S16" s="7" t="s">
        <v>177</v>
      </c>
      <c r="T16" s="356" t="s">
        <v>178</v>
      </c>
      <c r="U16" s="357"/>
      <c r="V16" s="357"/>
      <c r="W16" s="358" t="s">
        <v>179</v>
      </c>
      <c r="X16" s="359"/>
      <c r="Y16" s="359"/>
      <c r="Z16" s="360" t="s">
        <v>73</v>
      </c>
      <c r="AA16" s="361"/>
    </row>
    <row r="17" spans="1:27" ht="16.5" customHeight="1">
      <c r="A17" s="6"/>
      <c r="B17" s="356" t="s">
        <v>180</v>
      </c>
      <c r="C17" s="357"/>
      <c r="D17" s="357"/>
      <c r="E17" s="358" t="s">
        <v>181</v>
      </c>
      <c r="F17" s="359"/>
      <c r="G17" s="359"/>
      <c r="H17" s="360" t="s">
        <v>135</v>
      </c>
      <c r="I17" s="361"/>
      <c r="J17" s="6"/>
      <c r="K17" s="356" t="s">
        <v>182</v>
      </c>
      <c r="L17" s="357"/>
      <c r="M17" s="357"/>
      <c r="N17" s="358" t="s">
        <v>183</v>
      </c>
      <c r="O17" s="359"/>
      <c r="P17" s="359"/>
      <c r="Q17" s="360" t="s">
        <v>102</v>
      </c>
      <c r="R17" s="361"/>
      <c r="S17" s="6"/>
      <c r="T17" s="356" t="s">
        <v>184</v>
      </c>
      <c r="U17" s="357"/>
      <c r="V17" s="357"/>
      <c r="W17" s="358" t="s">
        <v>185</v>
      </c>
      <c r="X17" s="359"/>
      <c r="Y17" s="359"/>
      <c r="Z17" s="360" t="s">
        <v>73</v>
      </c>
      <c r="AA17" s="361"/>
    </row>
    <row r="18" spans="1:27" ht="16.5" customHeight="1">
      <c r="A18" s="6"/>
      <c r="B18" s="356" t="s">
        <v>186</v>
      </c>
      <c r="C18" s="357"/>
      <c r="D18" s="357"/>
      <c r="E18" s="358" t="s">
        <v>187</v>
      </c>
      <c r="F18" s="359"/>
      <c r="G18" s="359"/>
      <c r="H18" s="360" t="s">
        <v>113</v>
      </c>
      <c r="I18" s="361"/>
      <c r="J18" s="6"/>
      <c r="K18" s="356" t="s">
        <v>188</v>
      </c>
      <c r="L18" s="357"/>
      <c r="M18" s="357"/>
      <c r="N18" s="358" t="s">
        <v>189</v>
      </c>
      <c r="O18" s="359"/>
      <c r="P18" s="359"/>
      <c r="Q18" s="360" t="s">
        <v>73</v>
      </c>
      <c r="R18" s="361"/>
      <c r="S18" s="6"/>
      <c r="T18" s="356" t="s">
        <v>190</v>
      </c>
      <c r="U18" s="357"/>
      <c r="V18" s="357"/>
      <c r="W18" s="358" t="s">
        <v>191</v>
      </c>
      <c r="X18" s="359"/>
      <c r="Y18" s="359"/>
      <c r="Z18" s="360" t="s">
        <v>73</v>
      </c>
      <c r="AA18" s="361"/>
    </row>
    <row r="19" spans="1:27" ht="16.5" customHeight="1">
      <c r="A19" s="6"/>
      <c r="B19" s="356" t="s">
        <v>192</v>
      </c>
      <c r="C19" s="357"/>
      <c r="D19" s="357"/>
      <c r="E19" s="358" t="s">
        <v>193</v>
      </c>
      <c r="F19" s="359"/>
      <c r="G19" s="359"/>
      <c r="H19" s="360" t="s">
        <v>80</v>
      </c>
      <c r="I19" s="361"/>
      <c r="J19" s="6"/>
      <c r="K19" s="356" t="s">
        <v>194</v>
      </c>
      <c r="L19" s="357"/>
      <c r="M19" s="357"/>
      <c r="N19" s="358" t="s">
        <v>195</v>
      </c>
      <c r="O19" s="359"/>
      <c r="P19" s="359"/>
      <c r="Q19" s="360" t="s">
        <v>155</v>
      </c>
      <c r="R19" s="361"/>
      <c r="S19" s="6"/>
      <c r="T19" s="356" t="s">
        <v>196</v>
      </c>
      <c r="U19" s="357"/>
      <c r="V19" s="357"/>
      <c r="W19" s="358" t="s">
        <v>197</v>
      </c>
      <c r="X19" s="359"/>
      <c r="Y19" s="359"/>
      <c r="Z19" s="360" t="s">
        <v>91</v>
      </c>
      <c r="AA19" s="361"/>
    </row>
    <row r="20" spans="1:27" ht="16.5" customHeight="1">
      <c r="A20" s="7" t="s">
        <v>198</v>
      </c>
      <c r="B20" s="356" t="s">
        <v>199</v>
      </c>
      <c r="C20" s="357"/>
      <c r="D20" s="357"/>
      <c r="E20" s="358" t="s">
        <v>200</v>
      </c>
      <c r="F20" s="359"/>
      <c r="G20" s="359"/>
      <c r="H20" s="360" t="s">
        <v>80</v>
      </c>
      <c r="I20" s="361"/>
      <c r="J20" s="6"/>
      <c r="K20" s="356" t="s">
        <v>201</v>
      </c>
      <c r="L20" s="357"/>
      <c r="M20" s="357"/>
      <c r="N20" s="358" t="s">
        <v>202</v>
      </c>
      <c r="O20" s="359"/>
      <c r="P20" s="359"/>
      <c r="Q20" s="360" t="s">
        <v>83</v>
      </c>
      <c r="R20" s="361"/>
      <c r="S20" s="6"/>
      <c r="T20" s="356" t="s">
        <v>203</v>
      </c>
      <c r="U20" s="357"/>
      <c r="V20" s="357"/>
      <c r="W20" s="358" t="s">
        <v>204</v>
      </c>
      <c r="X20" s="359"/>
      <c r="Y20" s="359"/>
      <c r="Z20" s="360" t="s">
        <v>73</v>
      </c>
      <c r="AA20" s="361"/>
    </row>
    <row r="21" spans="1:27" ht="16.5" customHeight="1">
      <c r="A21" s="6"/>
      <c r="B21" s="356" t="s">
        <v>205</v>
      </c>
      <c r="C21" s="357"/>
      <c r="D21" s="357"/>
      <c r="E21" s="358" t="s">
        <v>206</v>
      </c>
      <c r="F21" s="359"/>
      <c r="G21" s="359"/>
      <c r="H21" s="360" t="s">
        <v>80</v>
      </c>
      <c r="I21" s="361"/>
      <c r="J21" s="6"/>
      <c r="K21" s="356" t="s">
        <v>207</v>
      </c>
      <c r="L21" s="357"/>
      <c r="M21" s="357"/>
      <c r="N21" s="358" t="s">
        <v>208</v>
      </c>
      <c r="O21" s="359"/>
      <c r="P21" s="359"/>
      <c r="Q21" s="360" t="s">
        <v>77</v>
      </c>
      <c r="R21" s="361"/>
      <c r="S21" s="6"/>
      <c r="T21" s="356" t="s">
        <v>209</v>
      </c>
      <c r="U21" s="357"/>
      <c r="V21" s="357"/>
      <c r="W21" s="358" t="s">
        <v>210</v>
      </c>
      <c r="X21" s="359"/>
      <c r="Y21" s="359"/>
      <c r="Z21" s="360" t="s">
        <v>80</v>
      </c>
      <c r="AA21" s="361"/>
    </row>
    <row r="22" spans="1:27" ht="16.5" customHeight="1">
      <c r="A22" s="6"/>
      <c r="B22" s="356" t="s">
        <v>211</v>
      </c>
      <c r="C22" s="357"/>
      <c r="D22" s="357"/>
      <c r="E22" s="358" t="s">
        <v>212</v>
      </c>
      <c r="F22" s="359"/>
      <c r="G22" s="359"/>
      <c r="H22" s="360" t="s">
        <v>91</v>
      </c>
      <c r="I22" s="361"/>
      <c r="J22" s="6"/>
      <c r="K22" s="356" t="s">
        <v>213</v>
      </c>
      <c r="L22" s="357"/>
      <c r="M22" s="357"/>
      <c r="N22" s="358" t="s">
        <v>214</v>
      </c>
      <c r="O22" s="359"/>
      <c r="P22" s="359"/>
      <c r="Q22" s="360" t="s">
        <v>158</v>
      </c>
      <c r="R22" s="361"/>
      <c r="S22" s="6"/>
      <c r="T22" s="356" t="s">
        <v>215</v>
      </c>
      <c r="U22" s="357"/>
      <c r="V22" s="357"/>
      <c r="W22" s="358" t="s">
        <v>216</v>
      </c>
      <c r="X22" s="359"/>
      <c r="Y22" s="359"/>
      <c r="Z22" s="360" t="s">
        <v>155</v>
      </c>
      <c r="AA22" s="361"/>
    </row>
    <row r="23" spans="1:27" ht="16.5" customHeight="1">
      <c r="A23" s="6"/>
      <c r="B23" s="356" t="s">
        <v>217</v>
      </c>
      <c r="C23" s="357"/>
      <c r="D23" s="357"/>
      <c r="E23" s="358" t="s">
        <v>218</v>
      </c>
      <c r="F23" s="359"/>
      <c r="G23" s="359"/>
      <c r="H23" s="360" t="s">
        <v>102</v>
      </c>
      <c r="I23" s="361"/>
      <c r="J23" s="6"/>
      <c r="K23" s="356" t="s">
        <v>219</v>
      </c>
      <c r="L23" s="357"/>
      <c r="M23" s="357"/>
      <c r="N23" s="358" t="s">
        <v>220</v>
      </c>
      <c r="O23" s="359"/>
      <c r="P23" s="359"/>
      <c r="Q23" s="360" t="s">
        <v>145</v>
      </c>
      <c r="R23" s="361"/>
      <c r="S23" s="6"/>
      <c r="T23" s="356" t="s">
        <v>221</v>
      </c>
      <c r="U23" s="357"/>
      <c r="V23" s="357"/>
      <c r="W23" s="358" t="s">
        <v>222</v>
      </c>
      <c r="X23" s="359"/>
      <c r="Y23" s="359"/>
      <c r="Z23" s="360" t="s">
        <v>77</v>
      </c>
      <c r="AA23" s="361"/>
    </row>
    <row r="24" spans="1:27" ht="16.5" customHeight="1">
      <c r="A24" s="6"/>
      <c r="B24" s="356" t="s">
        <v>223</v>
      </c>
      <c r="C24" s="357"/>
      <c r="D24" s="357"/>
      <c r="E24" s="358" t="s">
        <v>224</v>
      </c>
      <c r="F24" s="359"/>
      <c r="G24" s="359"/>
      <c r="H24" s="360" t="s">
        <v>122</v>
      </c>
      <c r="I24" s="361"/>
      <c r="J24" s="6"/>
      <c r="K24" s="356" t="s">
        <v>225</v>
      </c>
      <c r="L24" s="357"/>
      <c r="M24" s="357"/>
      <c r="N24" s="358" t="s">
        <v>226</v>
      </c>
      <c r="O24" s="359"/>
      <c r="P24" s="359"/>
      <c r="Q24" s="360" t="s">
        <v>125</v>
      </c>
      <c r="R24" s="361"/>
      <c r="S24" s="6"/>
      <c r="T24" s="356" t="s">
        <v>227</v>
      </c>
      <c r="U24" s="357"/>
      <c r="V24" s="357"/>
      <c r="W24" s="358" t="s">
        <v>228</v>
      </c>
      <c r="X24" s="359"/>
      <c r="Y24" s="359"/>
      <c r="Z24" s="360" t="s">
        <v>91</v>
      </c>
      <c r="AA24" s="361"/>
    </row>
    <row r="25" spans="1:27" ht="16.5" customHeight="1">
      <c r="A25" s="7" t="s">
        <v>229</v>
      </c>
      <c r="B25" s="356" t="s">
        <v>230</v>
      </c>
      <c r="C25" s="357"/>
      <c r="D25" s="357"/>
      <c r="E25" s="358" t="s">
        <v>231</v>
      </c>
      <c r="F25" s="359"/>
      <c r="G25" s="359"/>
      <c r="H25" s="360" t="s">
        <v>135</v>
      </c>
      <c r="I25" s="361"/>
      <c r="J25" s="6"/>
      <c r="K25" s="356" t="s">
        <v>232</v>
      </c>
      <c r="L25" s="357"/>
      <c r="M25" s="357"/>
      <c r="N25" s="358" t="s">
        <v>233</v>
      </c>
      <c r="O25" s="359"/>
      <c r="P25" s="359"/>
      <c r="Q25" s="360" t="s">
        <v>138</v>
      </c>
      <c r="R25" s="361"/>
      <c r="S25" s="6"/>
      <c r="T25" s="356" t="s">
        <v>234</v>
      </c>
      <c r="U25" s="357"/>
      <c r="V25" s="357"/>
      <c r="W25" s="358" t="s">
        <v>235</v>
      </c>
      <c r="X25" s="359"/>
      <c r="Y25" s="359"/>
      <c r="Z25" s="360" t="s">
        <v>102</v>
      </c>
      <c r="AA25" s="361"/>
    </row>
    <row r="26" spans="1:27" ht="16.5" customHeight="1">
      <c r="A26" s="6"/>
      <c r="B26" s="356" t="s">
        <v>236</v>
      </c>
      <c r="C26" s="357"/>
      <c r="D26" s="357"/>
      <c r="E26" s="358" t="s">
        <v>231</v>
      </c>
      <c r="F26" s="359"/>
      <c r="G26" s="359"/>
      <c r="H26" s="360" t="s">
        <v>110</v>
      </c>
      <c r="I26" s="361"/>
      <c r="J26" s="6"/>
      <c r="K26" s="356" t="s">
        <v>237</v>
      </c>
      <c r="L26" s="357"/>
      <c r="M26" s="357"/>
      <c r="N26" s="358" t="s">
        <v>238</v>
      </c>
      <c r="O26" s="359"/>
      <c r="P26" s="359"/>
      <c r="Q26" s="360" t="s">
        <v>174</v>
      </c>
      <c r="R26" s="361"/>
      <c r="S26" s="7" t="s">
        <v>239</v>
      </c>
      <c r="T26" s="356" t="s">
        <v>240</v>
      </c>
      <c r="U26" s="357"/>
      <c r="V26" s="357"/>
      <c r="W26" s="358" t="s">
        <v>241</v>
      </c>
      <c r="X26" s="359"/>
      <c r="Y26" s="359"/>
      <c r="Z26" s="360" t="s">
        <v>122</v>
      </c>
      <c r="AA26" s="361"/>
    </row>
    <row r="27" spans="1:27" ht="16.5" customHeight="1">
      <c r="A27" s="6"/>
      <c r="B27" s="356" t="s">
        <v>242</v>
      </c>
      <c r="C27" s="357"/>
      <c r="D27" s="357"/>
      <c r="E27" s="358" t="s">
        <v>243</v>
      </c>
      <c r="F27" s="359"/>
      <c r="G27" s="359"/>
      <c r="H27" s="360" t="s">
        <v>174</v>
      </c>
      <c r="I27" s="361"/>
      <c r="J27" s="6"/>
      <c r="K27" s="356" t="s">
        <v>244</v>
      </c>
      <c r="L27" s="357"/>
      <c r="M27" s="357"/>
      <c r="N27" s="358" t="s">
        <v>245</v>
      </c>
      <c r="O27" s="359"/>
      <c r="P27" s="359"/>
      <c r="Q27" s="360" t="s">
        <v>102</v>
      </c>
      <c r="R27" s="361"/>
      <c r="S27" s="6"/>
      <c r="T27" s="356" t="s">
        <v>246</v>
      </c>
      <c r="U27" s="357"/>
      <c r="V27" s="357"/>
      <c r="W27" s="358" t="s">
        <v>247</v>
      </c>
      <c r="X27" s="359"/>
      <c r="Y27" s="359"/>
      <c r="Z27" s="360" t="s">
        <v>138</v>
      </c>
      <c r="AA27" s="361"/>
    </row>
    <row r="28" spans="1:27" ht="16.5" customHeight="1">
      <c r="A28" s="6"/>
      <c r="B28" s="356" t="s">
        <v>248</v>
      </c>
      <c r="C28" s="357"/>
      <c r="D28" s="357"/>
      <c r="E28" s="358" t="s">
        <v>249</v>
      </c>
      <c r="F28" s="359"/>
      <c r="G28" s="359"/>
      <c r="H28" s="360" t="s">
        <v>174</v>
      </c>
      <c r="I28" s="361"/>
      <c r="J28" s="6"/>
      <c r="K28" s="356" t="s">
        <v>250</v>
      </c>
      <c r="L28" s="357"/>
      <c r="M28" s="357"/>
      <c r="N28" s="358" t="s">
        <v>251</v>
      </c>
      <c r="O28" s="359"/>
      <c r="P28" s="359"/>
      <c r="Q28" s="360" t="s">
        <v>80</v>
      </c>
      <c r="R28" s="361"/>
      <c r="S28" s="6"/>
      <c r="T28" s="356" t="s">
        <v>252</v>
      </c>
      <c r="U28" s="357"/>
      <c r="V28" s="357"/>
      <c r="W28" s="358" t="s">
        <v>253</v>
      </c>
      <c r="X28" s="359"/>
      <c r="Y28" s="359"/>
      <c r="Z28" s="360" t="s">
        <v>73</v>
      </c>
      <c r="AA28" s="361"/>
    </row>
    <row r="29" spans="1:27" ht="16.5" customHeight="1">
      <c r="A29" s="6"/>
      <c r="B29" s="356" t="s">
        <v>254</v>
      </c>
      <c r="C29" s="357"/>
      <c r="D29" s="357"/>
      <c r="E29" s="358" t="s">
        <v>255</v>
      </c>
      <c r="F29" s="359"/>
      <c r="G29" s="359"/>
      <c r="H29" s="360" t="s">
        <v>91</v>
      </c>
      <c r="I29" s="361"/>
      <c r="J29" s="6"/>
      <c r="K29" s="356" t="s">
        <v>256</v>
      </c>
      <c r="L29" s="357"/>
      <c r="M29" s="357"/>
      <c r="N29" s="358" t="s">
        <v>257</v>
      </c>
      <c r="O29" s="359"/>
      <c r="P29" s="359"/>
      <c r="Q29" s="360" t="s">
        <v>91</v>
      </c>
      <c r="R29" s="361"/>
      <c r="S29" s="6"/>
      <c r="T29" s="356" t="s">
        <v>258</v>
      </c>
      <c r="U29" s="357"/>
      <c r="V29" s="357"/>
      <c r="W29" s="358" t="s">
        <v>259</v>
      </c>
      <c r="X29" s="359"/>
      <c r="Y29" s="359"/>
      <c r="Z29" s="360" t="s">
        <v>83</v>
      </c>
      <c r="AA29" s="361"/>
    </row>
    <row r="30" spans="1:27" ht="16.5" customHeight="1">
      <c r="A30" s="6"/>
      <c r="B30" s="356" t="s">
        <v>260</v>
      </c>
      <c r="C30" s="357"/>
      <c r="D30" s="357"/>
      <c r="E30" s="358" t="s">
        <v>261</v>
      </c>
      <c r="F30" s="359"/>
      <c r="G30" s="359"/>
      <c r="H30" s="360" t="s">
        <v>118</v>
      </c>
      <c r="I30" s="361"/>
      <c r="J30" s="7" t="s">
        <v>262</v>
      </c>
      <c r="K30" s="356" t="s">
        <v>263</v>
      </c>
      <c r="L30" s="357"/>
      <c r="M30" s="357"/>
      <c r="N30" s="358" t="s">
        <v>264</v>
      </c>
      <c r="O30" s="359"/>
      <c r="P30" s="359"/>
      <c r="Q30" s="360" t="s">
        <v>113</v>
      </c>
      <c r="R30" s="361"/>
      <c r="S30" s="7" t="s">
        <v>265</v>
      </c>
      <c r="T30" s="356" t="s">
        <v>266</v>
      </c>
      <c r="U30" s="357"/>
      <c r="V30" s="357"/>
      <c r="W30" s="358" t="s">
        <v>267</v>
      </c>
      <c r="X30" s="359"/>
      <c r="Y30" s="359"/>
      <c r="Z30" s="360" t="s">
        <v>132</v>
      </c>
      <c r="AA30" s="361"/>
    </row>
    <row r="31" spans="1:27" ht="16.5" customHeight="1">
      <c r="A31" s="6"/>
      <c r="B31" s="356" t="s">
        <v>268</v>
      </c>
      <c r="C31" s="357"/>
      <c r="D31" s="357"/>
      <c r="E31" s="358" t="s">
        <v>269</v>
      </c>
      <c r="F31" s="359"/>
      <c r="G31" s="359"/>
      <c r="H31" s="360" t="s">
        <v>158</v>
      </c>
      <c r="I31" s="361"/>
      <c r="J31" s="6"/>
      <c r="K31" s="356" t="s">
        <v>270</v>
      </c>
      <c r="L31" s="357"/>
      <c r="M31" s="357"/>
      <c r="N31" s="358" t="s">
        <v>271</v>
      </c>
      <c r="O31" s="359"/>
      <c r="P31" s="359"/>
      <c r="Q31" s="360" t="s">
        <v>80</v>
      </c>
      <c r="R31" s="361"/>
      <c r="S31" s="7" t="s">
        <v>272</v>
      </c>
      <c r="T31" s="356" t="s">
        <v>273</v>
      </c>
      <c r="U31" s="357"/>
      <c r="V31" s="357"/>
      <c r="W31" s="358" t="s">
        <v>274</v>
      </c>
      <c r="X31" s="359"/>
      <c r="Y31" s="359"/>
      <c r="Z31" s="360" t="s">
        <v>138</v>
      </c>
      <c r="AA31" s="361"/>
    </row>
    <row r="32" spans="1:27" ht="16.5" customHeight="1">
      <c r="A32" s="7" t="s">
        <v>275</v>
      </c>
      <c r="B32" s="356" t="s">
        <v>276</v>
      </c>
      <c r="C32" s="357"/>
      <c r="D32" s="357"/>
      <c r="E32" s="358" t="s">
        <v>277</v>
      </c>
      <c r="F32" s="359"/>
      <c r="G32" s="359"/>
      <c r="H32" s="360" t="s">
        <v>105</v>
      </c>
      <c r="I32" s="361"/>
      <c r="J32" s="7" t="s">
        <v>278</v>
      </c>
      <c r="K32" s="356" t="s">
        <v>279</v>
      </c>
      <c r="L32" s="357"/>
      <c r="M32" s="357"/>
      <c r="N32" s="358" t="s">
        <v>280</v>
      </c>
      <c r="O32" s="359"/>
      <c r="P32" s="359"/>
      <c r="Q32" s="360" t="s">
        <v>135</v>
      </c>
      <c r="R32" s="361"/>
      <c r="S32" s="6"/>
      <c r="T32" s="356" t="s">
        <v>281</v>
      </c>
      <c r="U32" s="357"/>
      <c r="V32" s="357"/>
      <c r="W32" s="358" t="s">
        <v>282</v>
      </c>
      <c r="X32" s="359"/>
      <c r="Y32" s="359"/>
      <c r="Z32" s="360" t="s">
        <v>122</v>
      </c>
      <c r="AA32" s="361"/>
    </row>
    <row r="33" spans="1:27" ht="16.5" customHeight="1">
      <c r="A33" s="6"/>
      <c r="B33" s="356" t="s">
        <v>283</v>
      </c>
      <c r="C33" s="357"/>
      <c r="D33" s="357"/>
      <c r="E33" s="358" t="s">
        <v>284</v>
      </c>
      <c r="F33" s="359"/>
      <c r="G33" s="359"/>
      <c r="H33" s="360" t="s">
        <v>77</v>
      </c>
      <c r="I33" s="361"/>
      <c r="J33" s="7" t="s">
        <v>285</v>
      </c>
      <c r="K33" s="356" t="s">
        <v>286</v>
      </c>
      <c r="L33" s="357"/>
      <c r="M33" s="357"/>
      <c r="N33" s="358" t="s">
        <v>287</v>
      </c>
      <c r="O33" s="359"/>
      <c r="P33" s="359"/>
      <c r="Q33" s="360" t="s">
        <v>142</v>
      </c>
      <c r="R33" s="361"/>
      <c r="S33" s="6"/>
      <c r="T33" s="356" t="s">
        <v>288</v>
      </c>
      <c r="U33" s="357"/>
      <c r="V33" s="357"/>
      <c r="W33" s="358" t="s">
        <v>289</v>
      </c>
      <c r="X33" s="359"/>
      <c r="Y33" s="359"/>
      <c r="Z33" s="360" t="s">
        <v>73</v>
      </c>
      <c r="AA33" s="361"/>
    </row>
    <row r="34" spans="1:27" ht="16.5" customHeight="1">
      <c r="A34" s="6"/>
      <c r="B34" s="356" t="s">
        <v>290</v>
      </c>
      <c r="C34" s="357"/>
      <c r="D34" s="357"/>
      <c r="E34" s="358" t="s">
        <v>291</v>
      </c>
      <c r="F34" s="359"/>
      <c r="G34" s="359"/>
      <c r="H34" s="360" t="s">
        <v>135</v>
      </c>
      <c r="I34" s="361"/>
      <c r="J34" s="7" t="s">
        <v>292</v>
      </c>
      <c r="K34" s="356" t="s">
        <v>293</v>
      </c>
      <c r="L34" s="357"/>
      <c r="M34" s="357"/>
      <c r="N34" s="358" t="s">
        <v>294</v>
      </c>
      <c r="O34" s="359"/>
      <c r="P34" s="359"/>
      <c r="Q34" s="360" t="s">
        <v>102</v>
      </c>
      <c r="R34" s="361"/>
      <c r="S34" s="6"/>
      <c r="T34" s="356" t="s">
        <v>295</v>
      </c>
      <c r="U34" s="357"/>
      <c r="V34" s="357"/>
      <c r="W34" s="358" t="s">
        <v>296</v>
      </c>
      <c r="X34" s="359"/>
      <c r="Y34" s="359"/>
      <c r="Z34" s="360" t="s">
        <v>110</v>
      </c>
      <c r="AA34" s="361"/>
    </row>
    <row r="35" spans="1:27" ht="16.5" customHeight="1">
      <c r="A35" s="6"/>
      <c r="B35" s="356" t="s">
        <v>297</v>
      </c>
      <c r="C35" s="357"/>
      <c r="D35" s="357"/>
      <c r="E35" s="358" t="s">
        <v>298</v>
      </c>
      <c r="F35" s="359"/>
      <c r="G35" s="359"/>
      <c r="H35" s="360" t="s">
        <v>118</v>
      </c>
      <c r="I35" s="361"/>
      <c r="J35" s="6"/>
      <c r="K35" s="356" t="s">
        <v>299</v>
      </c>
      <c r="L35" s="357"/>
      <c r="M35" s="357"/>
      <c r="N35" s="358" t="s">
        <v>300</v>
      </c>
      <c r="O35" s="359"/>
      <c r="P35" s="359"/>
      <c r="Q35" s="360" t="s">
        <v>73</v>
      </c>
      <c r="R35" s="361"/>
      <c r="S35" s="6"/>
      <c r="T35" s="356" t="s">
        <v>301</v>
      </c>
      <c r="U35" s="357"/>
      <c r="V35" s="357"/>
      <c r="W35" s="358" t="s">
        <v>302</v>
      </c>
      <c r="X35" s="359"/>
      <c r="Y35" s="359"/>
      <c r="Z35" s="360" t="s">
        <v>102</v>
      </c>
      <c r="AA35" s="361"/>
    </row>
    <row r="36" spans="1:27" ht="16.5" customHeight="1">
      <c r="A36" s="6"/>
      <c r="B36" s="356" t="s">
        <v>303</v>
      </c>
      <c r="C36" s="357"/>
      <c r="D36" s="357"/>
      <c r="E36" s="358" t="s">
        <v>304</v>
      </c>
      <c r="F36" s="359"/>
      <c r="G36" s="359"/>
      <c r="H36" s="360" t="s">
        <v>105</v>
      </c>
      <c r="I36" s="361"/>
      <c r="J36" s="6"/>
      <c r="K36" s="356" t="s">
        <v>305</v>
      </c>
      <c r="L36" s="357"/>
      <c r="M36" s="357"/>
      <c r="N36" s="358" t="s">
        <v>306</v>
      </c>
      <c r="O36" s="359"/>
      <c r="P36" s="359"/>
      <c r="Q36" s="360" t="s">
        <v>80</v>
      </c>
      <c r="R36" s="361"/>
      <c r="S36" s="7" t="s">
        <v>307</v>
      </c>
      <c r="T36" s="356" t="s">
        <v>308</v>
      </c>
      <c r="U36" s="357"/>
      <c r="V36" s="357"/>
      <c r="W36" s="358" t="s">
        <v>309</v>
      </c>
      <c r="X36" s="359"/>
      <c r="Y36" s="359"/>
      <c r="Z36" s="360" t="s">
        <v>102</v>
      </c>
      <c r="AA36" s="361"/>
    </row>
    <row r="37" spans="1:27" ht="16.5" customHeight="1">
      <c r="A37" s="6"/>
      <c r="B37" s="356" t="s">
        <v>310</v>
      </c>
      <c r="C37" s="357"/>
      <c r="D37" s="357"/>
      <c r="E37" s="358" t="s">
        <v>311</v>
      </c>
      <c r="F37" s="359"/>
      <c r="G37" s="359"/>
      <c r="H37" s="360" t="s">
        <v>138</v>
      </c>
      <c r="I37" s="361"/>
      <c r="J37" s="6"/>
      <c r="K37" s="356" t="s">
        <v>312</v>
      </c>
      <c r="L37" s="357"/>
      <c r="M37" s="357"/>
      <c r="N37" s="358" t="s">
        <v>313</v>
      </c>
      <c r="O37" s="359"/>
      <c r="P37" s="359"/>
      <c r="Q37" s="360" t="s">
        <v>105</v>
      </c>
      <c r="R37" s="361"/>
      <c r="S37" s="6"/>
      <c r="T37" s="356" t="s">
        <v>314</v>
      </c>
      <c r="U37" s="357"/>
      <c r="V37" s="357"/>
      <c r="W37" s="358" t="s">
        <v>315</v>
      </c>
      <c r="X37" s="359"/>
      <c r="Y37" s="359"/>
      <c r="Z37" s="360" t="s">
        <v>158</v>
      </c>
      <c r="AA37" s="361"/>
    </row>
    <row r="38" spans="1:27" ht="16.5" customHeight="1">
      <c r="A38" s="6"/>
      <c r="B38" s="356" t="s">
        <v>316</v>
      </c>
      <c r="C38" s="357"/>
      <c r="D38" s="357"/>
      <c r="E38" s="358" t="s">
        <v>317</v>
      </c>
      <c r="F38" s="359"/>
      <c r="G38" s="359"/>
      <c r="H38" s="360" t="s">
        <v>83</v>
      </c>
      <c r="I38" s="361"/>
      <c r="J38" s="6"/>
      <c r="K38" s="356" t="s">
        <v>318</v>
      </c>
      <c r="L38" s="357"/>
      <c r="M38" s="357"/>
      <c r="N38" s="358" t="s">
        <v>319</v>
      </c>
      <c r="O38" s="359"/>
      <c r="P38" s="359"/>
      <c r="Q38" s="360" t="s">
        <v>142</v>
      </c>
      <c r="R38" s="361"/>
      <c r="S38" s="6"/>
      <c r="T38" s="356" t="s">
        <v>320</v>
      </c>
      <c r="U38" s="357"/>
      <c r="V38" s="357"/>
      <c r="W38" s="358" t="s">
        <v>321</v>
      </c>
      <c r="X38" s="359"/>
      <c r="Y38" s="359"/>
      <c r="Z38" s="360" t="s">
        <v>113</v>
      </c>
      <c r="AA38" s="361"/>
    </row>
    <row r="39" spans="1:27" ht="16.5" customHeight="1">
      <c r="A39" s="6"/>
      <c r="B39" s="356" t="s">
        <v>322</v>
      </c>
      <c r="C39" s="357"/>
      <c r="D39" s="357"/>
      <c r="E39" s="358" t="s">
        <v>323</v>
      </c>
      <c r="F39" s="359"/>
      <c r="G39" s="359"/>
      <c r="H39" s="360" t="s">
        <v>155</v>
      </c>
      <c r="I39" s="361"/>
      <c r="J39" s="7" t="s">
        <v>324</v>
      </c>
      <c r="K39" s="356" t="s">
        <v>325</v>
      </c>
      <c r="L39" s="357"/>
      <c r="M39" s="357"/>
      <c r="N39" s="358" t="s">
        <v>326</v>
      </c>
      <c r="O39" s="359"/>
      <c r="P39" s="359"/>
      <c r="Q39" s="360" t="s">
        <v>122</v>
      </c>
      <c r="R39" s="361"/>
      <c r="S39" s="6"/>
      <c r="T39" s="356" t="s">
        <v>327</v>
      </c>
      <c r="U39" s="357"/>
      <c r="V39" s="357"/>
      <c r="W39" s="358" t="s">
        <v>328</v>
      </c>
      <c r="X39" s="359"/>
      <c r="Y39" s="359"/>
      <c r="Z39" s="360" t="s">
        <v>138</v>
      </c>
      <c r="AA39" s="361"/>
    </row>
    <row r="40" spans="1:27" ht="16.5" customHeight="1">
      <c r="A40" s="6"/>
      <c r="B40" s="356" t="s">
        <v>329</v>
      </c>
      <c r="C40" s="357"/>
      <c r="D40" s="357"/>
      <c r="E40" s="358" t="s">
        <v>330</v>
      </c>
      <c r="F40" s="359"/>
      <c r="G40" s="359"/>
      <c r="H40" s="360" t="s">
        <v>102</v>
      </c>
      <c r="I40" s="361"/>
      <c r="J40" s="6"/>
      <c r="K40" s="356" t="s">
        <v>331</v>
      </c>
      <c r="L40" s="357"/>
      <c r="M40" s="357"/>
      <c r="N40" s="358" t="s">
        <v>332</v>
      </c>
      <c r="O40" s="359"/>
      <c r="P40" s="359"/>
      <c r="Q40" s="360" t="s">
        <v>174</v>
      </c>
      <c r="R40" s="361"/>
      <c r="S40" s="7" t="s">
        <v>333</v>
      </c>
      <c r="T40" s="356" t="s">
        <v>334</v>
      </c>
      <c r="U40" s="357"/>
      <c r="V40" s="357"/>
      <c r="W40" s="358" t="s">
        <v>335</v>
      </c>
      <c r="X40" s="359"/>
      <c r="Y40" s="359"/>
      <c r="Z40" s="360" t="s">
        <v>80</v>
      </c>
      <c r="AA40" s="361"/>
    </row>
    <row r="41" spans="1:27" ht="16.5" customHeight="1">
      <c r="A41" s="6"/>
      <c r="B41" s="356" t="s">
        <v>336</v>
      </c>
      <c r="C41" s="357"/>
      <c r="D41" s="357"/>
      <c r="E41" s="358" t="s">
        <v>337</v>
      </c>
      <c r="F41" s="359"/>
      <c r="G41" s="359"/>
      <c r="H41" s="360" t="s">
        <v>135</v>
      </c>
      <c r="I41" s="361"/>
      <c r="J41" s="7" t="s">
        <v>338</v>
      </c>
      <c r="K41" s="356" t="s">
        <v>339</v>
      </c>
      <c r="L41" s="357"/>
      <c r="M41" s="357"/>
      <c r="N41" s="358" t="s">
        <v>340</v>
      </c>
      <c r="O41" s="359"/>
      <c r="P41" s="359"/>
      <c r="Q41" s="360" t="s">
        <v>80</v>
      </c>
      <c r="R41" s="361"/>
      <c r="S41" s="6"/>
      <c r="T41" s="356" t="s">
        <v>341</v>
      </c>
      <c r="U41" s="357"/>
      <c r="V41" s="357"/>
      <c r="W41" s="358" t="s">
        <v>342</v>
      </c>
      <c r="X41" s="359"/>
      <c r="Y41" s="359"/>
      <c r="Z41" s="360" t="s">
        <v>73</v>
      </c>
      <c r="AA41" s="361"/>
    </row>
    <row r="42" spans="1:27" ht="16.5" customHeight="1">
      <c r="A42" s="6"/>
      <c r="B42" s="356" t="s">
        <v>343</v>
      </c>
      <c r="C42" s="357"/>
      <c r="D42" s="357"/>
      <c r="E42" s="358" t="s">
        <v>344</v>
      </c>
      <c r="F42" s="359"/>
      <c r="G42" s="359"/>
      <c r="H42" s="360" t="s">
        <v>102</v>
      </c>
      <c r="I42" s="361"/>
      <c r="J42" s="6"/>
      <c r="K42" s="356" t="s">
        <v>345</v>
      </c>
      <c r="L42" s="357"/>
      <c r="M42" s="357"/>
      <c r="N42" s="358" t="s">
        <v>346</v>
      </c>
      <c r="O42" s="359"/>
      <c r="P42" s="359"/>
      <c r="Q42" s="360" t="s">
        <v>77</v>
      </c>
      <c r="R42" s="361"/>
      <c r="S42" s="7" t="s">
        <v>347</v>
      </c>
      <c r="T42" s="356" t="s">
        <v>348</v>
      </c>
      <c r="U42" s="357"/>
      <c r="V42" s="357"/>
      <c r="W42" s="358" t="s">
        <v>349</v>
      </c>
      <c r="X42" s="359"/>
      <c r="Y42" s="359"/>
      <c r="Z42" s="360" t="s">
        <v>145</v>
      </c>
      <c r="AA42" s="361"/>
    </row>
    <row r="43" spans="1:27" ht="16.5" customHeight="1">
      <c r="A43" s="6"/>
      <c r="B43" s="356" t="s">
        <v>350</v>
      </c>
      <c r="C43" s="357"/>
      <c r="D43" s="357"/>
      <c r="E43" s="358" t="s">
        <v>351</v>
      </c>
      <c r="F43" s="359"/>
      <c r="G43" s="359"/>
      <c r="H43" s="360" t="s">
        <v>158</v>
      </c>
      <c r="I43" s="361"/>
      <c r="J43" s="6"/>
      <c r="K43" s="356" t="s">
        <v>352</v>
      </c>
      <c r="L43" s="357"/>
      <c r="M43" s="357"/>
      <c r="N43" s="358" t="s">
        <v>353</v>
      </c>
      <c r="O43" s="359"/>
      <c r="P43" s="359"/>
      <c r="Q43" s="360" t="s">
        <v>125</v>
      </c>
      <c r="R43" s="361"/>
      <c r="S43" s="6"/>
      <c r="T43" s="356" t="s">
        <v>354</v>
      </c>
      <c r="U43" s="357"/>
      <c r="V43" s="357"/>
      <c r="W43" s="358" t="s">
        <v>355</v>
      </c>
      <c r="X43" s="359"/>
      <c r="Y43" s="359"/>
      <c r="Z43" s="360" t="s">
        <v>142</v>
      </c>
      <c r="AA43" s="361"/>
    </row>
    <row r="44" spans="1:27" ht="16.5" customHeight="1">
      <c r="A44" s="7" t="s">
        <v>356</v>
      </c>
      <c r="B44" s="356" t="s">
        <v>357</v>
      </c>
      <c r="C44" s="357"/>
      <c r="D44" s="357"/>
      <c r="E44" s="358" t="s">
        <v>358</v>
      </c>
      <c r="F44" s="359"/>
      <c r="G44" s="359"/>
      <c r="H44" s="360" t="s">
        <v>73</v>
      </c>
      <c r="I44" s="361"/>
      <c r="J44" s="7" t="s">
        <v>359</v>
      </c>
      <c r="K44" s="356" t="s">
        <v>360</v>
      </c>
      <c r="L44" s="357"/>
      <c r="M44" s="357"/>
      <c r="N44" s="358" t="s">
        <v>361</v>
      </c>
      <c r="O44" s="359"/>
      <c r="P44" s="359"/>
      <c r="Q44" s="360" t="s">
        <v>158</v>
      </c>
      <c r="R44" s="361"/>
      <c r="S44" s="7" t="s">
        <v>362</v>
      </c>
      <c r="T44" s="356" t="s">
        <v>363</v>
      </c>
      <c r="U44" s="357"/>
      <c r="V44" s="357"/>
      <c r="W44" s="358" t="s">
        <v>364</v>
      </c>
      <c r="X44" s="359"/>
      <c r="Y44" s="359"/>
      <c r="Z44" s="360" t="s">
        <v>102</v>
      </c>
      <c r="AA44" s="361"/>
    </row>
    <row r="45" spans="1:27" ht="16.5" customHeight="1">
      <c r="A45" s="6"/>
      <c r="B45" s="356" t="s">
        <v>365</v>
      </c>
      <c r="C45" s="357"/>
      <c r="D45" s="357"/>
      <c r="E45" s="358" t="s">
        <v>366</v>
      </c>
      <c r="F45" s="359"/>
      <c r="G45" s="359"/>
      <c r="H45" s="360" t="s">
        <v>102</v>
      </c>
      <c r="I45" s="361"/>
      <c r="J45" s="6"/>
      <c r="K45" s="356" t="s">
        <v>367</v>
      </c>
      <c r="L45" s="357"/>
      <c r="M45" s="357"/>
      <c r="N45" s="358" t="s">
        <v>368</v>
      </c>
      <c r="O45" s="359"/>
      <c r="P45" s="359"/>
      <c r="Q45" s="360" t="s">
        <v>125</v>
      </c>
      <c r="R45" s="361"/>
      <c r="S45" s="7" t="s">
        <v>369</v>
      </c>
      <c r="T45" s="356" t="s">
        <v>370</v>
      </c>
      <c r="U45" s="357"/>
      <c r="V45" s="357"/>
      <c r="W45" s="358" t="s">
        <v>371</v>
      </c>
      <c r="X45" s="359"/>
      <c r="Y45" s="359"/>
      <c r="Z45" s="360" t="s">
        <v>122</v>
      </c>
      <c r="AA45" s="361"/>
    </row>
    <row r="46" spans="1:27" ht="16.5" customHeight="1">
      <c r="A46" s="6"/>
      <c r="B46" s="356" t="s">
        <v>372</v>
      </c>
      <c r="C46" s="357"/>
      <c r="D46" s="357"/>
      <c r="E46" s="358" t="s">
        <v>373</v>
      </c>
      <c r="F46" s="359"/>
      <c r="G46" s="359"/>
      <c r="H46" s="360" t="s">
        <v>80</v>
      </c>
      <c r="I46" s="361"/>
      <c r="J46" s="7" t="s">
        <v>374</v>
      </c>
      <c r="K46" s="356" t="s">
        <v>375</v>
      </c>
      <c r="L46" s="357"/>
      <c r="M46" s="357"/>
      <c r="N46" s="358" t="s">
        <v>376</v>
      </c>
      <c r="O46" s="359"/>
      <c r="P46" s="359"/>
      <c r="Q46" s="360" t="s">
        <v>174</v>
      </c>
      <c r="R46" s="361"/>
      <c r="S46" s="6"/>
      <c r="T46" s="356" t="s">
        <v>377</v>
      </c>
      <c r="U46" s="357"/>
      <c r="V46" s="357"/>
      <c r="W46" s="358" t="s">
        <v>378</v>
      </c>
      <c r="X46" s="359"/>
      <c r="Y46" s="359"/>
      <c r="Z46" s="360" t="s">
        <v>138</v>
      </c>
      <c r="AA46" s="361"/>
    </row>
    <row r="47" spans="1:27" ht="16.5" customHeight="1">
      <c r="A47" s="6"/>
      <c r="B47" s="356" t="s">
        <v>379</v>
      </c>
      <c r="C47" s="357"/>
      <c r="D47" s="357"/>
      <c r="E47" s="358" t="s">
        <v>380</v>
      </c>
      <c r="F47" s="359"/>
      <c r="G47" s="359"/>
      <c r="H47" s="360" t="s">
        <v>135</v>
      </c>
      <c r="I47" s="361"/>
      <c r="J47" s="6"/>
      <c r="K47" s="356" t="s">
        <v>381</v>
      </c>
      <c r="L47" s="357"/>
      <c r="M47" s="357"/>
      <c r="N47" s="358" t="s">
        <v>382</v>
      </c>
      <c r="O47" s="359"/>
      <c r="P47" s="359"/>
      <c r="Q47" s="360" t="s">
        <v>73</v>
      </c>
      <c r="R47" s="361"/>
      <c r="S47" s="6"/>
      <c r="T47" s="356" t="s">
        <v>383</v>
      </c>
      <c r="U47" s="357"/>
      <c r="V47" s="357"/>
      <c r="W47" s="358" t="s">
        <v>384</v>
      </c>
      <c r="X47" s="359"/>
      <c r="Y47" s="359"/>
      <c r="Z47" s="360" t="s">
        <v>105</v>
      </c>
      <c r="AA47" s="361"/>
    </row>
    <row r="48" spans="1:27" ht="16.5" customHeight="1">
      <c r="A48" s="6"/>
      <c r="B48" s="356" t="s">
        <v>385</v>
      </c>
      <c r="C48" s="357"/>
      <c r="D48" s="357"/>
      <c r="E48" s="358" t="s">
        <v>386</v>
      </c>
      <c r="F48" s="359"/>
      <c r="G48" s="359"/>
      <c r="H48" s="360" t="s">
        <v>73</v>
      </c>
      <c r="I48" s="361"/>
      <c r="J48" s="6"/>
      <c r="K48" s="356" t="s">
        <v>387</v>
      </c>
      <c r="L48" s="357"/>
      <c r="M48" s="357"/>
      <c r="N48" s="358" t="s">
        <v>388</v>
      </c>
      <c r="O48" s="359"/>
      <c r="P48" s="359"/>
      <c r="Q48" s="360" t="s">
        <v>142</v>
      </c>
      <c r="R48" s="361"/>
      <c r="S48" s="7" t="s">
        <v>389</v>
      </c>
      <c r="T48" s="356" t="s">
        <v>390</v>
      </c>
      <c r="U48" s="357"/>
      <c r="V48" s="357"/>
      <c r="W48" s="358" t="s">
        <v>391</v>
      </c>
      <c r="X48" s="359"/>
      <c r="Y48" s="359"/>
      <c r="Z48" s="360" t="s">
        <v>138</v>
      </c>
      <c r="AA48" s="361"/>
    </row>
    <row r="49" spans="1:27" ht="16.5" customHeight="1">
      <c r="A49" s="6"/>
      <c r="B49" s="356" t="s">
        <v>392</v>
      </c>
      <c r="C49" s="357"/>
      <c r="D49" s="357"/>
      <c r="E49" s="358" t="s">
        <v>393</v>
      </c>
      <c r="F49" s="359"/>
      <c r="G49" s="359"/>
      <c r="H49" s="360" t="s">
        <v>113</v>
      </c>
      <c r="I49" s="361"/>
      <c r="J49" s="6"/>
      <c r="K49" s="356" t="s">
        <v>394</v>
      </c>
      <c r="L49" s="357"/>
      <c r="M49" s="357"/>
      <c r="N49" s="358" t="s">
        <v>395</v>
      </c>
      <c r="O49" s="359"/>
      <c r="P49" s="359"/>
      <c r="Q49" s="360" t="s">
        <v>145</v>
      </c>
      <c r="R49" s="361"/>
      <c r="S49" s="7" t="s">
        <v>396</v>
      </c>
      <c r="T49" s="356" t="s">
        <v>397</v>
      </c>
      <c r="U49" s="357"/>
      <c r="V49" s="357"/>
      <c r="W49" s="358" t="s">
        <v>398</v>
      </c>
      <c r="X49" s="359"/>
      <c r="Y49" s="359"/>
      <c r="Z49" s="360" t="s">
        <v>80</v>
      </c>
      <c r="AA49" s="361"/>
    </row>
    <row r="50" spans="1:27" ht="16.5" customHeight="1">
      <c r="A50" s="7" t="s">
        <v>399</v>
      </c>
      <c r="B50" s="356" t="s">
        <v>400</v>
      </c>
      <c r="C50" s="357"/>
      <c r="D50" s="357"/>
      <c r="E50" s="358" t="s">
        <v>401</v>
      </c>
      <c r="F50" s="359"/>
      <c r="G50" s="359"/>
      <c r="H50" s="360" t="s">
        <v>138</v>
      </c>
      <c r="I50" s="361"/>
      <c r="J50" s="6"/>
      <c r="K50" s="356" t="s">
        <v>402</v>
      </c>
      <c r="L50" s="357"/>
      <c r="M50" s="357"/>
      <c r="N50" s="358" t="s">
        <v>403</v>
      </c>
      <c r="O50" s="359"/>
      <c r="P50" s="359"/>
      <c r="Q50" s="360" t="s">
        <v>158</v>
      </c>
      <c r="R50" s="361"/>
      <c r="S50" s="6"/>
      <c r="T50" s="356" t="s">
        <v>404</v>
      </c>
      <c r="U50" s="357"/>
      <c r="V50" s="357"/>
      <c r="W50" s="358" t="s">
        <v>405</v>
      </c>
      <c r="X50" s="359"/>
      <c r="Y50" s="359"/>
      <c r="Z50" s="360" t="s">
        <v>105</v>
      </c>
      <c r="AA50" s="361"/>
    </row>
    <row r="51" spans="1:27" ht="16.5" customHeight="1">
      <c r="A51" s="6"/>
      <c r="B51" s="356" t="s">
        <v>406</v>
      </c>
      <c r="C51" s="357"/>
      <c r="D51" s="357"/>
      <c r="E51" s="358" t="s">
        <v>407</v>
      </c>
      <c r="F51" s="359"/>
      <c r="G51" s="359"/>
      <c r="H51" s="360" t="s">
        <v>174</v>
      </c>
      <c r="I51" s="361"/>
      <c r="J51" s="6"/>
      <c r="K51" s="356" t="s">
        <v>408</v>
      </c>
      <c r="L51" s="357"/>
      <c r="M51" s="357"/>
      <c r="N51" s="358" t="s">
        <v>409</v>
      </c>
      <c r="O51" s="359"/>
      <c r="P51" s="359"/>
      <c r="Q51" s="360" t="s">
        <v>113</v>
      </c>
      <c r="R51" s="361"/>
      <c r="S51" s="6"/>
      <c r="T51" s="356" t="s">
        <v>410</v>
      </c>
      <c r="U51" s="357"/>
      <c r="V51" s="357"/>
      <c r="W51" s="358" t="s">
        <v>411</v>
      </c>
      <c r="X51" s="359"/>
      <c r="Y51" s="359"/>
      <c r="Z51" s="360" t="s">
        <v>80</v>
      </c>
      <c r="AA51" s="361"/>
    </row>
    <row r="52" spans="1:27" ht="16.5" customHeight="1">
      <c r="A52" s="6"/>
      <c r="B52" s="356" t="s">
        <v>412</v>
      </c>
      <c r="C52" s="357"/>
      <c r="D52" s="357"/>
      <c r="E52" s="358" t="s">
        <v>413</v>
      </c>
      <c r="F52" s="359"/>
      <c r="G52" s="359"/>
      <c r="H52" s="360" t="s">
        <v>118</v>
      </c>
      <c r="I52" s="361"/>
      <c r="J52" s="6"/>
      <c r="K52" s="356" t="s">
        <v>414</v>
      </c>
      <c r="L52" s="357"/>
      <c r="M52" s="357"/>
      <c r="N52" s="358" t="s">
        <v>415</v>
      </c>
      <c r="O52" s="359"/>
      <c r="P52" s="359"/>
      <c r="Q52" s="360" t="s">
        <v>142</v>
      </c>
      <c r="R52" s="361"/>
      <c r="S52" s="7" t="s">
        <v>416</v>
      </c>
      <c r="T52" s="356" t="s">
        <v>417</v>
      </c>
      <c r="U52" s="357"/>
      <c r="V52" s="357"/>
      <c r="W52" s="358" t="s">
        <v>418</v>
      </c>
      <c r="X52" s="359"/>
      <c r="Y52" s="359"/>
      <c r="Z52" s="360" t="s">
        <v>83</v>
      </c>
      <c r="AA52" s="361"/>
    </row>
    <row r="53" spans="1:27" ht="16.5" customHeight="1">
      <c r="A53" s="6"/>
      <c r="B53" s="356" t="s">
        <v>419</v>
      </c>
      <c r="C53" s="357"/>
      <c r="D53" s="357"/>
      <c r="E53" s="358" t="s">
        <v>420</v>
      </c>
      <c r="F53" s="359"/>
      <c r="G53" s="359"/>
      <c r="H53" s="360" t="s">
        <v>113</v>
      </c>
      <c r="I53" s="361"/>
      <c r="J53" s="6"/>
      <c r="K53" s="356" t="s">
        <v>421</v>
      </c>
      <c r="L53" s="357"/>
      <c r="M53" s="357"/>
      <c r="N53" s="358" t="s">
        <v>422</v>
      </c>
      <c r="O53" s="359"/>
      <c r="P53" s="359"/>
      <c r="Q53" s="360" t="s">
        <v>102</v>
      </c>
      <c r="R53" s="361"/>
      <c r="S53" s="7" t="s">
        <v>423</v>
      </c>
      <c r="T53" s="356" t="s">
        <v>424</v>
      </c>
      <c r="U53" s="357"/>
      <c r="V53" s="357"/>
      <c r="W53" s="358" t="s">
        <v>425</v>
      </c>
      <c r="X53" s="359"/>
      <c r="Y53" s="359"/>
      <c r="Z53" s="360" t="s">
        <v>132</v>
      </c>
      <c r="AA53" s="361"/>
    </row>
    <row r="54" spans="1:27" ht="16.5" customHeight="1">
      <c r="A54" s="6"/>
      <c r="B54" s="356" t="s">
        <v>426</v>
      </c>
      <c r="C54" s="357"/>
      <c r="D54" s="357"/>
      <c r="E54" s="358" t="s">
        <v>427</v>
      </c>
      <c r="F54" s="359"/>
      <c r="G54" s="359"/>
      <c r="H54" s="360" t="s">
        <v>113</v>
      </c>
      <c r="I54" s="361"/>
      <c r="J54" s="6"/>
      <c r="K54" s="356" t="s">
        <v>428</v>
      </c>
      <c r="L54" s="357"/>
      <c r="M54" s="357"/>
      <c r="N54" s="358" t="s">
        <v>429</v>
      </c>
      <c r="O54" s="359"/>
      <c r="P54" s="359"/>
      <c r="Q54" s="360" t="s">
        <v>110</v>
      </c>
      <c r="R54" s="361"/>
      <c r="S54" s="6"/>
      <c r="T54" s="356" t="s">
        <v>430</v>
      </c>
      <c r="U54" s="357"/>
      <c r="V54" s="357"/>
      <c r="W54" s="358" t="s">
        <v>431</v>
      </c>
      <c r="X54" s="359"/>
      <c r="Y54" s="359"/>
      <c r="Z54" s="360" t="s">
        <v>113</v>
      </c>
      <c r="AA54" s="361"/>
    </row>
    <row r="55" spans="1:27" ht="16.5" customHeight="1">
      <c r="A55" s="6"/>
      <c r="B55" s="356" t="s">
        <v>432</v>
      </c>
      <c r="C55" s="357"/>
      <c r="D55" s="357"/>
      <c r="E55" s="358" t="s">
        <v>433</v>
      </c>
      <c r="F55" s="359"/>
      <c r="G55" s="359"/>
      <c r="H55" s="360" t="s">
        <v>113</v>
      </c>
      <c r="I55" s="361"/>
      <c r="J55" s="7" t="s">
        <v>434</v>
      </c>
      <c r="K55" s="356" t="s">
        <v>435</v>
      </c>
      <c r="L55" s="357"/>
      <c r="M55" s="357"/>
      <c r="N55" s="358" t="s">
        <v>436</v>
      </c>
      <c r="O55" s="359"/>
      <c r="P55" s="359"/>
      <c r="Q55" s="360" t="s">
        <v>80</v>
      </c>
      <c r="R55" s="361"/>
      <c r="S55" s="7" t="s">
        <v>437</v>
      </c>
      <c r="T55" s="356" t="s">
        <v>438</v>
      </c>
      <c r="U55" s="357"/>
      <c r="V55" s="357"/>
      <c r="W55" s="358" t="s">
        <v>439</v>
      </c>
      <c r="X55" s="359"/>
      <c r="Y55" s="359"/>
      <c r="Z55" s="360" t="s">
        <v>102</v>
      </c>
      <c r="AA55" s="361"/>
    </row>
    <row r="56" spans="1:27" ht="16.5" customHeight="1">
      <c r="A56" s="6"/>
      <c r="B56" s="356" t="s">
        <v>440</v>
      </c>
      <c r="C56" s="357"/>
      <c r="D56" s="357"/>
      <c r="E56" s="358" t="s">
        <v>441</v>
      </c>
      <c r="F56" s="359"/>
      <c r="G56" s="359"/>
      <c r="H56" s="360" t="s">
        <v>77</v>
      </c>
      <c r="I56" s="361"/>
      <c r="J56" s="6"/>
      <c r="K56" s="356" t="s">
        <v>442</v>
      </c>
      <c r="L56" s="357"/>
      <c r="M56" s="357"/>
      <c r="N56" s="358" t="s">
        <v>443</v>
      </c>
      <c r="O56" s="359"/>
      <c r="P56" s="359"/>
      <c r="Q56" s="360" t="s">
        <v>155</v>
      </c>
      <c r="R56" s="361"/>
      <c r="S56" s="6"/>
      <c r="T56" s="356" t="s">
        <v>444</v>
      </c>
      <c r="U56" s="357"/>
      <c r="V56" s="357"/>
      <c r="W56" s="358" t="s">
        <v>445</v>
      </c>
      <c r="X56" s="359"/>
      <c r="Y56" s="359"/>
      <c r="Z56" s="360" t="s">
        <v>110</v>
      </c>
      <c r="AA56" s="361"/>
    </row>
    <row r="57" spans="1:27" ht="16.5" customHeight="1">
      <c r="A57" s="7" t="s">
        <v>446</v>
      </c>
      <c r="B57" s="356" t="s">
        <v>447</v>
      </c>
      <c r="C57" s="357"/>
      <c r="D57" s="357"/>
      <c r="E57" s="358" t="s">
        <v>448</v>
      </c>
      <c r="F57" s="359"/>
      <c r="G57" s="359"/>
      <c r="H57" s="360" t="s">
        <v>125</v>
      </c>
      <c r="I57" s="361"/>
      <c r="J57" s="6"/>
      <c r="K57" s="356" t="s">
        <v>449</v>
      </c>
      <c r="L57" s="357"/>
      <c r="M57" s="357"/>
      <c r="N57" s="358" t="s">
        <v>450</v>
      </c>
      <c r="O57" s="359"/>
      <c r="P57" s="359"/>
      <c r="Q57" s="360" t="s">
        <v>102</v>
      </c>
      <c r="R57" s="361"/>
      <c r="S57" s="6"/>
      <c r="T57" s="356" t="s">
        <v>451</v>
      </c>
      <c r="U57" s="357"/>
      <c r="V57" s="357"/>
      <c r="W57" s="358" t="s">
        <v>452</v>
      </c>
      <c r="X57" s="359"/>
      <c r="Y57" s="359"/>
      <c r="Z57" s="360" t="s">
        <v>110</v>
      </c>
      <c r="AA57" s="361"/>
    </row>
    <row r="58" spans="1:27" ht="16.5" customHeight="1">
      <c r="A58" s="6"/>
      <c r="B58" s="356" t="s">
        <v>453</v>
      </c>
      <c r="C58" s="357"/>
      <c r="D58" s="357"/>
      <c r="E58" s="358" t="s">
        <v>454</v>
      </c>
      <c r="F58" s="359"/>
      <c r="G58" s="359"/>
      <c r="H58" s="360" t="s">
        <v>125</v>
      </c>
      <c r="I58" s="361"/>
      <c r="J58" s="6"/>
      <c r="K58" s="356" t="s">
        <v>455</v>
      </c>
      <c r="L58" s="357"/>
      <c r="M58" s="357"/>
      <c r="N58" s="358" t="s">
        <v>456</v>
      </c>
      <c r="O58" s="359"/>
      <c r="P58" s="359"/>
      <c r="Q58" s="360" t="s">
        <v>132</v>
      </c>
      <c r="R58" s="361"/>
      <c r="S58" s="7" t="s">
        <v>457</v>
      </c>
      <c r="T58" s="356" t="s">
        <v>458</v>
      </c>
      <c r="U58" s="357"/>
      <c r="V58" s="357"/>
      <c r="W58" s="358" t="s">
        <v>459</v>
      </c>
      <c r="X58" s="359"/>
      <c r="Y58" s="359"/>
      <c r="Z58" s="360" t="s">
        <v>113</v>
      </c>
      <c r="AA58" s="361"/>
    </row>
    <row r="59" spans="1:27" ht="16.5" customHeight="1">
      <c r="A59" s="6"/>
      <c r="B59" s="356" t="s">
        <v>460</v>
      </c>
      <c r="C59" s="357"/>
      <c r="D59" s="357"/>
      <c r="E59" s="358" t="s">
        <v>461</v>
      </c>
      <c r="F59" s="359"/>
      <c r="G59" s="359"/>
      <c r="H59" s="360" t="s">
        <v>113</v>
      </c>
      <c r="I59" s="361"/>
      <c r="J59" s="6"/>
      <c r="K59" s="356" t="s">
        <v>462</v>
      </c>
      <c r="L59" s="357"/>
      <c r="M59" s="357"/>
      <c r="N59" s="358" t="s">
        <v>463</v>
      </c>
      <c r="O59" s="359"/>
      <c r="P59" s="359"/>
      <c r="Q59" s="360" t="s">
        <v>110</v>
      </c>
      <c r="R59" s="361"/>
      <c r="S59" s="6"/>
      <c r="T59" s="356" t="s">
        <v>464</v>
      </c>
      <c r="U59" s="357"/>
      <c r="V59" s="357"/>
      <c r="W59" s="358" t="s">
        <v>465</v>
      </c>
      <c r="X59" s="359"/>
      <c r="Y59" s="359"/>
      <c r="Z59" s="360" t="s">
        <v>158</v>
      </c>
      <c r="AA59" s="361"/>
    </row>
    <row r="60" spans="1:27" ht="16.5" customHeight="1">
      <c r="A60" s="6"/>
      <c r="B60" s="356" t="s">
        <v>466</v>
      </c>
      <c r="C60" s="357"/>
      <c r="D60" s="357"/>
      <c r="E60" s="358" t="s">
        <v>467</v>
      </c>
      <c r="F60" s="359"/>
      <c r="G60" s="359"/>
      <c r="H60" s="360" t="s">
        <v>80</v>
      </c>
      <c r="I60" s="361"/>
      <c r="J60" s="6"/>
      <c r="K60" s="356" t="s">
        <v>468</v>
      </c>
      <c r="L60" s="357"/>
      <c r="M60" s="357"/>
      <c r="N60" s="358" t="s">
        <v>469</v>
      </c>
      <c r="O60" s="359"/>
      <c r="P60" s="359"/>
      <c r="Q60" s="360" t="s">
        <v>80</v>
      </c>
      <c r="R60" s="361"/>
      <c r="S60" s="7" t="s">
        <v>470</v>
      </c>
      <c r="T60" s="356" t="s">
        <v>471</v>
      </c>
      <c r="U60" s="357"/>
      <c r="V60" s="357"/>
      <c r="W60" s="358" t="s">
        <v>472</v>
      </c>
      <c r="X60" s="359"/>
      <c r="Y60" s="359"/>
      <c r="Z60" s="360" t="s">
        <v>110</v>
      </c>
      <c r="AA60" s="361"/>
    </row>
    <row r="61" spans="1:27" ht="16.5" customHeight="1">
      <c r="A61" s="6"/>
      <c r="B61" s="356" t="s">
        <v>473</v>
      </c>
      <c r="C61" s="357"/>
      <c r="D61" s="357"/>
      <c r="E61" s="358" t="s">
        <v>474</v>
      </c>
      <c r="F61" s="359"/>
      <c r="G61" s="359"/>
      <c r="H61" s="360" t="s">
        <v>113</v>
      </c>
      <c r="I61" s="361"/>
      <c r="J61" s="6"/>
      <c r="K61" s="356" t="s">
        <v>475</v>
      </c>
      <c r="L61" s="357"/>
      <c r="M61" s="357"/>
      <c r="N61" s="358" t="s">
        <v>476</v>
      </c>
      <c r="O61" s="359"/>
      <c r="P61" s="359"/>
      <c r="Q61" s="360" t="s">
        <v>73</v>
      </c>
      <c r="R61" s="361"/>
      <c r="S61" s="7" t="s">
        <v>477</v>
      </c>
      <c r="T61" s="356" t="s">
        <v>478</v>
      </c>
      <c r="U61" s="357"/>
      <c r="V61" s="357"/>
      <c r="W61" s="358" t="s">
        <v>479</v>
      </c>
      <c r="X61" s="359"/>
      <c r="Y61" s="359"/>
      <c r="Z61" s="360" t="s">
        <v>110</v>
      </c>
      <c r="AA61" s="361"/>
    </row>
    <row r="62" spans="1:27" ht="16.5" customHeight="1">
      <c r="A62" s="6"/>
      <c r="B62" s="356" t="s">
        <v>480</v>
      </c>
      <c r="C62" s="357"/>
      <c r="D62" s="357"/>
      <c r="E62" s="358" t="s">
        <v>481</v>
      </c>
      <c r="F62" s="359"/>
      <c r="G62" s="359"/>
      <c r="H62" s="360" t="s">
        <v>118</v>
      </c>
      <c r="I62" s="361"/>
      <c r="J62" s="6"/>
      <c r="K62" s="356" t="s">
        <v>482</v>
      </c>
      <c r="L62" s="357"/>
      <c r="M62" s="357"/>
      <c r="N62" s="358" t="s">
        <v>483</v>
      </c>
      <c r="O62" s="359"/>
      <c r="P62" s="359"/>
      <c r="Q62" s="360" t="s">
        <v>138</v>
      </c>
      <c r="R62" s="361"/>
      <c r="S62" s="6"/>
      <c r="T62" s="356" t="s">
        <v>484</v>
      </c>
      <c r="U62" s="357"/>
      <c r="V62" s="357"/>
      <c r="W62" s="358" t="s">
        <v>485</v>
      </c>
      <c r="X62" s="359"/>
      <c r="Y62" s="359"/>
      <c r="Z62" s="360" t="s">
        <v>155</v>
      </c>
      <c r="AA62" s="361"/>
    </row>
    <row r="63" spans="1:27" ht="16.5" customHeight="1">
      <c r="A63" s="8" t="s">
        <v>486</v>
      </c>
      <c r="B63" s="364" t="s">
        <v>487</v>
      </c>
      <c r="C63" s="365"/>
      <c r="D63" s="365"/>
      <c r="E63" s="366" t="s">
        <v>488</v>
      </c>
      <c r="F63" s="367"/>
      <c r="G63" s="367"/>
      <c r="H63" s="368" t="s">
        <v>155</v>
      </c>
      <c r="I63" s="369"/>
      <c r="J63" s="9"/>
      <c r="K63" s="364" t="s">
        <v>489</v>
      </c>
      <c r="L63" s="365"/>
      <c r="M63" s="365"/>
      <c r="N63" s="366" t="s">
        <v>490</v>
      </c>
      <c r="O63" s="367"/>
      <c r="P63" s="367"/>
      <c r="Q63" s="368" t="s">
        <v>155</v>
      </c>
      <c r="R63" s="369"/>
      <c r="S63" s="8" t="s">
        <v>491</v>
      </c>
      <c r="T63" s="364" t="s">
        <v>492</v>
      </c>
      <c r="U63" s="365"/>
      <c r="V63" s="365"/>
      <c r="W63" s="366"/>
      <c r="X63" s="367"/>
      <c r="Y63" s="367"/>
      <c r="Z63" s="368" t="s">
        <v>87</v>
      </c>
      <c r="AA63" s="369"/>
    </row>
  </sheetData>
  <sheetProtection algorithmName="SHA-512" hashValue="ZBA8LwRQNLNq18+7TQa19qiyoubvNtE97Os85Zdvq7zq3XWymqze7lGCszxOOn59ZEZQu8J43prx4ZCZJIMGvg==" saltValue="s0RlVz6fW1s0af0+iKoZwQ==" spinCount="100000" sheet="1" objects="1" scenarios="1" selectLockedCells="1" selectUnlockedCells="1"/>
  <mergeCells count="555">
    <mergeCell ref="T63:V63"/>
    <mergeCell ref="W63:Y63"/>
    <mergeCell ref="Z63:AA63"/>
    <mergeCell ref="B63:D63"/>
    <mergeCell ref="E63:G63"/>
    <mergeCell ref="H63:I63"/>
    <mergeCell ref="K63:M63"/>
    <mergeCell ref="N63:P63"/>
    <mergeCell ref="Q63:R63"/>
    <mergeCell ref="B62:D62"/>
    <mergeCell ref="E62:G62"/>
    <mergeCell ref="H62:I62"/>
    <mergeCell ref="K62:M62"/>
    <mergeCell ref="N62:P62"/>
    <mergeCell ref="Q62:R62"/>
    <mergeCell ref="T62:V62"/>
    <mergeCell ref="W62:Y62"/>
    <mergeCell ref="Z62:AA62"/>
    <mergeCell ref="B61:D61"/>
    <mergeCell ref="E61:G61"/>
    <mergeCell ref="H61:I61"/>
    <mergeCell ref="K61:M61"/>
    <mergeCell ref="N61:P61"/>
    <mergeCell ref="Q61:R61"/>
    <mergeCell ref="T61:V61"/>
    <mergeCell ref="W61:Y61"/>
    <mergeCell ref="Z61:AA61"/>
    <mergeCell ref="T59:V59"/>
    <mergeCell ref="W59:Y59"/>
    <mergeCell ref="Z59:AA59"/>
    <mergeCell ref="B60:D60"/>
    <mergeCell ref="E60:G60"/>
    <mergeCell ref="H60:I60"/>
    <mergeCell ref="K60:M60"/>
    <mergeCell ref="N60:P60"/>
    <mergeCell ref="Q60:R60"/>
    <mergeCell ref="T60:V60"/>
    <mergeCell ref="B59:D59"/>
    <mergeCell ref="E59:G59"/>
    <mergeCell ref="H59:I59"/>
    <mergeCell ref="K59:M59"/>
    <mergeCell ref="N59:P59"/>
    <mergeCell ref="Q59:R59"/>
    <mergeCell ref="W60:Y60"/>
    <mergeCell ref="Z60:AA60"/>
    <mergeCell ref="B58:D58"/>
    <mergeCell ref="E58:G58"/>
    <mergeCell ref="H58:I58"/>
    <mergeCell ref="K58:M58"/>
    <mergeCell ref="N58:P58"/>
    <mergeCell ref="Q58:R58"/>
    <mergeCell ref="T58:V58"/>
    <mergeCell ref="W58:Y58"/>
    <mergeCell ref="Z58:AA58"/>
    <mergeCell ref="B57:D57"/>
    <mergeCell ref="E57:G57"/>
    <mergeCell ref="H57:I57"/>
    <mergeCell ref="K57:M57"/>
    <mergeCell ref="N57:P57"/>
    <mergeCell ref="Q57:R57"/>
    <mergeCell ref="T57:V57"/>
    <mergeCell ref="W57:Y57"/>
    <mergeCell ref="Z57:AA57"/>
    <mergeCell ref="T55:V55"/>
    <mergeCell ref="W55:Y55"/>
    <mergeCell ref="Z55:AA55"/>
    <mergeCell ref="B56:D56"/>
    <mergeCell ref="E56:G56"/>
    <mergeCell ref="H56:I56"/>
    <mergeCell ref="K56:M56"/>
    <mergeCell ref="N56:P56"/>
    <mergeCell ref="Q56:R56"/>
    <mergeCell ref="T56:V56"/>
    <mergeCell ref="B55:D55"/>
    <mergeCell ref="E55:G55"/>
    <mergeCell ref="H55:I55"/>
    <mergeCell ref="K55:M55"/>
    <mergeCell ref="N55:P55"/>
    <mergeCell ref="Q55:R55"/>
    <mergeCell ref="W56:Y56"/>
    <mergeCell ref="Z56:AA56"/>
    <mergeCell ref="B54:D54"/>
    <mergeCell ref="E54:G54"/>
    <mergeCell ref="H54:I54"/>
    <mergeCell ref="K54:M54"/>
    <mergeCell ref="N54:P54"/>
    <mergeCell ref="Q54:R54"/>
    <mergeCell ref="T54:V54"/>
    <mergeCell ref="W54:Y54"/>
    <mergeCell ref="Z54:AA54"/>
    <mergeCell ref="B53:D53"/>
    <mergeCell ref="E53:G53"/>
    <mergeCell ref="H53:I53"/>
    <mergeCell ref="K53:M53"/>
    <mergeCell ref="N53:P53"/>
    <mergeCell ref="Q53:R53"/>
    <mergeCell ref="T53:V53"/>
    <mergeCell ref="W53:Y53"/>
    <mergeCell ref="Z53:AA53"/>
    <mergeCell ref="T51:V51"/>
    <mergeCell ref="W51:Y51"/>
    <mergeCell ref="Z51:AA51"/>
    <mergeCell ref="B52:D52"/>
    <mergeCell ref="E52:G52"/>
    <mergeCell ref="H52:I52"/>
    <mergeCell ref="K52:M52"/>
    <mergeCell ref="N52:P52"/>
    <mergeCell ref="Q52:R52"/>
    <mergeCell ref="T52:V52"/>
    <mergeCell ref="B51:D51"/>
    <mergeCell ref="E51:G51"/>
    <mergeCell ref="H51:I51"/>
    <mergeCell ref="K51:M51"/>
    <mergeCell ref="N51:P51"/>
    <mergeCell ref="Q51:R51"/>
    <mergeCell ref="W52:Y52"/>
    <mergeCell ref="Z52:AA52"/>
    <mergeCell ref="B50:D50"/>
    <mergeCell ref="E50:G50"/>
    <mergeCell ref="H50:I50"/>
    <mergeCell ref="K50:M50"/>
    <mergeCell ref="N50:P50"/>
    <mergeCell ref="Q50:R50"/>
    <mergeCell ref="T50:V50"/>
    <mergeCell ref="W50:Y50"/>
    <mergeCell ref="Z50:AA50"/>
    <mergeCell ref="B49:D49"/>
    <mergeCell ref="E49:G49"/>
    <mergeCell ref="H49:I49"/>
    <mergeCell ref="K49:M49"/>
    <mergeCell ref="N49:P49"/>
    <mergeCell ref="Q49:R49"/>
    <mergeCell ref="T49:V49"/>
    <mergeCell ref="W49:Y49"/>
    <mergeCell ref="Z49:AA49"/>
    <mergeCell ref="T47:V47"/>
    <mergeCell ref="W47:Y47"/>
    <mergeCell ref="Z47:AA47"/>
    <mergeCell ref="B48:D48"/>
    <mergeCell ref="E48:G48"/>
    <mergeCell ref="H48:I48"/>
    <mergeCell ref="K48:M48"/>
    <mergeCell ref="N48:P48"/>
    <mergeCell ref="Q48:R48"/>
    <mergeCell ref="T48:V48"/>
    <mergeCell ref="B47:D47"/>
    <mergeCell ref="E47:G47"/>
    <mergeCell ref="H47:I47"/>
    <mergeCell ref="K47:M47"/>
    <mergeCell ref="N47:P47"/>
    <mergeCell ref="Q47:R47"/>
    <mergeCell ref="W48:Y48"/>
    <mergeCell ref="Z48:AA48"/>
    <mergeCell ref="B46:D46"/>
    <mergeCell ref="E46:G46"/>
    <mergeCell ref="H46:I46"/>
    <mergeCell ref="K46:M46"/>
    <mergeCell ref="N46:P46"/>
    <mergeCell ref="Q46:R46"/>
    <mergeCell ref="T46:V46"/>
    <mergeCell ref="W46:Y46"/>
    <mergeCell ref="Z46:AA46"/>
    <mergeCell ref="B45:D45"/>
    <mergeCell ref="E45:G45"/>
    <mergeCell ref="H45:I45"/>
    <mergeCell ref="K45:M45"/>
    <mergeCell ref="N45:P45"/>
    <mergeCell ref="Q45:R45"/>
    <mergeCell ref="T45:V45"/>
    <mergeCell ref="W45:Y45"/>
    <mergeCell ref="Z45:AA45"/>
    <mergeCell ref="T43:V43"/>
    <mergeCell ref="W43:Y43"/>
    <mergeCell ref="Z43:AA43"/>
    <mergeCell ref="B44:D44"/>
    <mergeCell ref="E44:G44"/>
    <mergeCell ref="H44:I44"/>
    <mergeCell ref="K44:M44"/>
    <mergeCell ref="N44:P44"/>
    <mergeCell ref="Q44:R44"/>
    <mergeCell ref="T44:V44"/>
    <mergeCell ref="B43:D43"/>
    <mergeCell ref="E43:G43"/>
    <mergeCell ref="H43:I43"/>
    <mergeCell ref="K43:M43"/>
    <mergeCell ref="N43:P43"/>
    <mergeCell ref="Q43:R43"/>
    <mergeCell ref="W44:Y44"/>
    <mergeCell ref="Z44:AA44"/>
    <mergeCell ref="B42:D42"/>
    <mergeCell ref="E42:G42"/>
    <mergeCell ref="H42:I42"/>
    <mergeCell ref="K42:M42"/>
    <mergeCell ref="N42:P42"/>
    <mergeCell ref="Q42:R42"/>
    <mergeCell ref="T42:V42"/>
    <mergeCell ref="W42:Y42"/>
    <mergeCell ref="Z42:AA42"/>
    <mergeCell ref="B41:D41"/>
    <mergeCell ref="E41:G41"/>
    <mergeCell ref="H41:I41"/>
    <mergeCell ref="K41:M41"/>
    <mergeCell ref="N41:P41"/>
    <mergeCell ref="Q41:R41"/>
    <mergeCell ref="T41:V41"/>
    <mergeCell ref="W41:Y41"/>
    <mergeCell ref="Z41:AA41"/>
    <mergeCell ref="T39:V39"/>
    <mergeCell ref="W39:Y39"/>
    <mergeCell ref="Z39:AA39"/>
    <mergeCell ref="B40:D40"/>
    <mergeCell ref="E40:G40"/>
    <mergeCell ref="H40:I40"/>
    <mergeCell ref="K40:M40"/>
    <mergeCell ref="N40:P40"/>
    <mergeCell ref="Q40:R40"/>
    <mergeCell ref="T40:V40"/>
    <mergeCell ref="B39:D39"/>
    <mergeCell ref="E39:G39"/>
    <mergeCell ref="H39:I39"/>
    <mergeCell ref="K39:M39"/>
    <mergeCell ref="N39:P39"/>
    <mergeCell ref="Q39:R39"/>
    <mergeCell ref="W40:Y40"/>
    <mergeCell ref="Z40:AA40"/>
    <mergeCell ref="B38:D38"/>
    <mergeCell ref="E38:G38"/>
    <mergeCell ref="H38:I38"/>
    <mergeCell ref="K38:M38"/>
    <mergeCell ref="N38:P38"/>
    <mergeCell ref="Q38:R38"/>
    <mergeCell ref="T38:V38"/>
    <mergeCell ref="W38:Y38"/>
    <mergeCell ref="Z38:AA38"/>
    <mergeCell ref="B37:D37"/>
    <mergeCell ref="E37:G37"/>
    <mergeCell ref="H37:I37"/>
    <mergeCell ref="K37:M37"/>
    <mergeCell ref="N37:P37"/>
    <mergeCell ref="Q37:R37"/>
    <mergeCell ref="T37:V37"/>
    <mergeCell ref="W37:Y37"/>
    <mergeCell ref="Z37:AA37"/>
    <mergeCell ref="T35:V35"/>
    <mergeCell ref="W35:Y35"/>
    <mergeCell ref="Z35:AA35"/>
    <mergeCell ref="B36:D36"/>
    <mergeCell ref="E36:G36"/>
    <mergeCell ref="H36:I36"/>
    <mergeCell ref="K36:M36"/>
    <mergeCell ref="N36:P36"/>
    <mergeCell ref="Q36:R36"/>
    <mergeCell ref="T36:V36"/>
    <mergeCell ref="B35:D35"/>
    <mergeCell ref="E35:G35"/>
    <mergeCell ref="H35:I35"/>
    <mergeCell ref="K35:M35"/>
    <mergeCell ref="N35:P35"/>
    <mergeCell ref="Q35:R35"/>
    <mergeCell ref="W36:Y36"/>
    <mergeCell ref="Z36:AA36"/>
    <mergeCell ref="B34:D34"/>
    <mergeCell ref="E34:G34"/>
    <mergeCell ref="H34:I34"/>
    <mergeCell ref="K34:M34"/>
    <mergeCell ref="N34:P34"/>
    <mergeCell ref="Q34:R34"/>
    <mergeCell ref="T34:V34"/>
    <mergeCell ref="W34:Y34"/>
    <mergeCell ref="Z34:AA34"/>
    <mergeCell ref="B33:D33"/>
    <mergeCell ref="E33:G33"/>
    <mergeCell ref="H33:I33"/>
    <mergeCell ref="K33:M33"/>
    <mergeCell ref="N33:P33"/>
    <mergeCell ref="Q33:R33"/>
    <mergeCell ref="T33:V33"/>
    <mergeCell ref="W33:Y33"/>
    <mergeCell ref="Z33:AA33"/>
    <mergeCell ref="T31:V31"/>
    <mergeCell ref="W31:Y31"/>
    <mergeCell ref="Z31:AA31"/>
    <mergeCell ref="B32:D32"/>
    <mergeCell ref="E32:G32"/>
    <mergeCell ref="H32:I32"/>
    <mergeCell ref="K32:M32"/>
    <mergeCell ref="N32:P32"/>
    <mergeCell ref="Q32:R32"/>
    <mergeCell ref="T32:V32"/>
    <mergeCell ref="B31:D31"/>
    <mergeCell ref="E31:G31"/>
    <mergeCell ref="H31:I31"/>
    <mergeCell ref="K31:M31"/>
    <mergeCell ref="N31:P31"/>
    <mergeCell ref="Q31:R31"/>
    <mergeCell ref="W32:Y32"/>
    <mergeCell ref="Z32:AA32"/>
    <mergeCell ref="B30:D30"/>
    <mergeCell ref="E30:G30"/>
    <mergeCell ref="H30:I30"/>
    <mergeCell ref="K30:M30"/>
    <mergeCell ref="N30:P30"/>
    <mergeCell ref="Q30:R30"/>
    <mergeCell ref="T30:V30"/>
    <mergeCell ref="W30:Y30"/>
    <mergeCell ref="Z30:AA30"/>
    <mergeCell ref="B29:D29"/>
    <mergeCell ref="E29:G29"/>
    <mergeCell ref="H29:I29"/>
    <mergeCell ref="K29:M29"/>
    <mergeCell ref="N29:P29"/>
    <mergeCell ref="Q29:R29"/>
    <mergeCell ref="T29:V29"/>
    <mergeCell ref="W29:Y29"/>
    <mergeCell ref="Z29:AA29"/>
    <mergeCell ref="T27:V27"/>
    <mergeCell ref="W27:Y27"/>
    <mergeCell ref="Z27:AA27"/>
    <mergeCell ref="B28:D28"/>
    <mergeCell ref="E28:G28"/>
    <mergeCell ref="H28:I28"/>
    <mergeCell ref="K28:M28"/>
    <mergeCell ref="N28:P28"/>
    <mergeCell ref="Q28:R28"/>
    <mergeCell ref="T28:V28"/>
    <mergeCell ref="B27:D27"/>
    <mergeCell ref="E27:G27"/>
    <mergeCell ref="H27:I27"/>
    <mergeCell ref="K27:M27"/>
    <mergeCell ref="N27:P27"/>
    <mergeCell ref="Q27:R27"/>
    <mergeCell ref="W28:Y28"/>
    <mergeCell ref="Z28:AA28"/>
    <mergeCell ref="B26:D26"/>
    <mergeCell ref="E26:G26"/>
    <mergeCell ref="H26:I26"/>
    <mergeCell ref="K26:M26"/>
    <mergeCell ref="N26:P26"/>
    <mergeCell ref="Q26:R26"/>
    <mergeCell ref="T26:V26"/>
    <mergeCell ref="W26:Y26"/>
    <mergeCell ref="Z26:AA26"/>
    <mergeCell ref="B25:D25"/>
    <mergeCell ref="E25:G25"/>
    <mergeCell ref="H25:I25"/>
    <mergeCell ref="K25:M25"/>
    <mergeCell ref="N25:P25"/>
    <mergeCell ref="Q25:R25"/>
    <mergeCell ref="T25:V25"/>
    <mergeCell ref="W25:Y25"/>
    <mergeCell ref="Z25:AA25"/>
    <mergeCell ref="T23:V23"/>
    <mergeCell ref="W23:Y23"/>
    <mergeCell ref="Z23:AA23"/>
    <mergeCell ref="B24:D24"/>
    <mergeCell ref="E24:G24"/>
    <mergeCell ref="H24:I24"/>
    <mergeCell ref="K24:M24"/>
    <mergeCell ref="N24:P24"/>
    <mergeCell ref="Q24:R24"/>
    <mergeCell ref="T24:V24"/>
    <mergeCell ref="B23:D23"/>
    <mergeCell ref="E23:G23"/>
    <mergeCell ref="H23:I23"/>
    <mergeCell ref="K23:M23"/>
    <mergeCell ref="N23:P23"/>
    <mergeCell ref="Q23:R23"/>
    <mergeCell ref="W24:Y24"/>
    <mergeCell ref="Z24:AA24"/>
    <mergeCell ref="B22:D22"/>
    <mergeCell ref="E22:G22"/>
    <mergeCell ref="H22:I22"/>
    <mergeCell ref="K22:M22"/>
    <mergeCell ref="N22:P22"/>
    <mergeCell ref="Q22:R22"/>
    <mergeCell ref="T22:V22"/>
    <mergeCell ref="W22:Y22"/>
    <mergeCell ref="Z22:AA22"/>
    <mergeCell ref="B21:D21"/>
    <mergeCell ref="E21:G21"/>
    <mergeCell ref="H21:I21"/>
    <mergeCell ref="K21:M21"/>
    <mergeCell ref="N21:P21"/>
    <mergeCell ref="Q21:R21"/>
    <mergeCell ref="T21:V21"/>
    <mergeCell ref="W21:Y21"/>
    <mergeCell ref="Z21:AA21"/>
    <mergeCell ref="T19:V19"/>
    <mergeCell ref="W19:Y19"/>
    <mergeCell ref="Z19:AA19"/>
    <mergeCell ref="B20:D20"/>
    <mergeCell ref="E20:G20"/>
    <mergeCell ref="H20:I20"/>
    <mergeCell ref="K20:M20"/>
    <mergeCell ref="N20:P20"/>
    <mergeCell ref="Q20:R20"/>
    <mergeCell ref="T20:V20"/>
    <mergeCell ref="B19:D19"/>
    <mergeCell ref="E19:G19"/>
    <mergeCell ref="H19:I19"/>
    <mergeCell ref="K19:M19"/>
    <mergeCell ref="N19:P19"/>
    <mergeCell ref="Q19:R19"/>
    <mergeCell ref="W20:Y20"/>
    <mergeCell ref="Z20:AA20"/>
    <mergeCell ref="B18:D18"/>
    <mergeCell ref="E18:G18"/>
    <mergeCell ref="H18:I18"/>
    <mergeCell ref="K18:M18"/>
    <mergeCell ref="N18:P18"/>
    <mergeCell ref="Q18:R18"/>
    <mergeCell ref="T18:V18"/>
    <mergeCell ref="W18:Y18"/>
    <mergeCell ref="Z18:AA18"/>
    <mergeCell ref="B17:D17"/>
    <mergeCell ref="E17:G17"/>
    <mergeCell ref="H17:I17"/>
    <mergeCell ref="K17:M17"/>
    <mergeCell ref="N17:P17"/>
    <mergeCell ref="Q17:R17"/>
    <mergeCell ref="T17:V17"/>
    <mergeCell ref="W17:Y17"/>
    <mergeCell ref="Z17:AA17"/>
    <mergeCell ref="T15:V15"/>
    <mergeCell ref="W15:Y15"/>
    <mergeCell ref="Z15:AA15"/>
    <mergeCell ref="B16:D16"/>
    <mergeCell ref="E16:G16"/>
    <mergeCell ref="H16:I16"/>
    <mergeCell ref="K16:M16"/>
    <mergeCell ref="N16:P16"/>
    <mergeCell ref="Q16:R16"/>
    <mergeCell ref="T16:V16"/>
    <mergeCell ref="B15:D15"/>
    <mergeCell ref="E15:G15"/>
    <mergeCell ref="H15:I15"/>
    <mergeCell ref="K15:M15"/>
    <mergeCell ref="N15:P15"/>
    <mergeCell ref="Q15:R15"/>
    <mergeCell ref="W16:Y16"/>
    <mergeCell ref="Z16:AA16"/>
    <mergeCell ref="B14:D14"/>
    <mergeCell ref="E14:G14"/>
    <mergeCell ref="H14:I14"/>
    <mergeCell ref="K14:M14"/>
    <mergeCell ref="N14:P14"/>
    <mergeCell ref="Q14:R14"/>
    <mergeCell ref="T14:V14"/>
    <mergeCell ref="W14:Y14"/>
    <mergeCell ref="Z14:AA14"/>
    <mergeCell ref="B13:D13"/>
    <mergeCell ref="E13:G13"/>
    <mergeCell ref="H13:I13"/>
    <mergeCell ref="K13:M13"/>
    <mergeCell ref="N13:P13"/>
    <mergeCell ref="Q13:R13"/>
    <mergeCell ref="T13:V13"/>
    <mergeCell ref="W13:Y13"/>
    <mergeCell ref="Z13:AA13"/>
    <mergeCell ref="T11:V11"/>
    <mergeCell ref="W11:Y11"/>
    <mergeCell ref="Z11:AA11"/>
    <mergeCell ref="B12:D12"/>
    <mergeCell ref="E12:G12"/>
    <mergeCell ref="H12:I12"/>
    <mergeCell ref="K12:M12"/>
    <mergeCell ref="N12:P12"/>
    <mergeCell ref="Q12:R12"/>
    <mergeCell ref="T12:V12"/>
    <mergeCell ref="B11:D11"/>
    <mergeCell ref="E11:G11"/>
    <mergeCell ref="H11:I11"/>
    <mergeCell ref="K11:M11"/>
    <mergeCell ref="N11:P11"/>
    <mergeCell ref="Q11:R11"/>
    <mergeCell ref="W12:Y12"/>
    <mergeCell ref="Z12:AA12"/>
    <mergeCell ref="B10:D10"/>
    <mergeCell ref="E10:G10"/>
    <mergeCell ref="H10:I10"/>
    <mergeCell ref="K10:M10"/>
    <mergeCell ref="N10:P10"/>
    <mergeCell ref="Q10:R10"/>
    <mergeCell ref="T10:V10"/>
    <mergeCell ref="W10:Y10"/>
    <mergeCell ref="Z10:AA10"/>
    <mergeCell ref="B9:D9"/>
    <mergeCell ref="E9:G9"/>
    <mergeCell ref="H9:I9"/>
    <mergeCell ref="K9:M9"/>
    <mergeCell ref="N9:P9"/>
    <mergeCell ref="Q9:R9"/>
    <mergeCell ref="T9:V9"/>
    <mergeCell ref="W9:Y9"/>
    <mergeCell ref="Z9:AA9"/>
    <mergeCell ref="T7:V7"/>
    <mergeCell ref="W7:Y7"/>
    <mergeCell ref="Z7:AA7"/>
    <mergeCell ref="B8:D8"/>
    <mergeCell ref="E8:G8"/>
    <mergeCell ref="H8:I8"/>
    <mergeCell ref="K8:M8"/>
    <mergeCell ref="N8:P8"/>
    <mergeCell ref="Q8:R8"/>
    <mergeCell ref="T8:V8"/>
    <mergeCell ref="B7:D7"/>
    <mergeCell ref="E7:G7"/>
    <mergeCell ref="H7:I7"/>
    <mergeCell ref="K7:M7"/>
    <mergeCell ref="N7:P7"/>
    <mergeCell ref="Q7:R7"/>
    <mergeCell ref="W8:Y8"/>
    <mergeCell ref="Z8:AA8"/>
    <mergeCell ref="B6:D6"/>
    <mergeCell ref="E6:G6"/>
    <mergeCell ref="H6:I6"/>
    <mergeCell ref="K6:M6"/>
    <mergeCell ref="N6:P6"/>
    <mergeCell ref="Q6:R6"/>
    <mergeCell ref="T6:V6"/>
    <mergeCell ref="W6:Y6"/>
    <mergeCell ref="Z6:AA6"/>
    <mergeCell ref="W4:Y4"/>
    <mergeCell ref="Z4:AA4"/>
    <mergeCell ref="B5:D5"/>
    <mergeCell ref="E5:G5"/>
    <mergeCell ref="H5:I5"/>
    <mergeCell ref="K5:M5"/>
    <mergeCell ref="N5:P5"/>
    <mergeCell ref="Q5:R5"/>
    <mergeCell ref="T5:V5"/>
    <mergeCell ref="W5:Y5"/>
    <mergeCell ref="Z5:AA5"/>
    <mergeCell ref="B4:D4"/>
    <mergeCell ref="E4:G4"/>
    <mergeCell ref="H4:I4"/>
    <mergeCell ref="K4:M4"/>
    <mergeCell ref="N4:P4"/>
    <mergeCell ref="Q4:R4"/>
    <mergeCell ref="T4:V4"/>
    <mergeCell ref="S2:Y2"/>
    <mergeCell ref="Z2:AA2"/>
    <mergeCell ref="S3:V3"/>
    <mergeCell ref="W3:Y3"/>
    <mergeCell ref="Z3:AA3"/>
    <mergeCell ref="A3:D3"/>
    <mergeCell ref="E3:G3"/>
    <mergeCell ref="H3:I3"/>
    <mergeCell ref="J3:M3"/>
    <mergeCell ref="N3:P3"/>
    <mergeCell ref="Q3:R3"/>
    <mergeCell ref="A2:G2"/>
    <mergeCell ref="H2:I2"/>
    <mergeCell ref="J2:P2"/>
    <mergeCell ref="Q2:R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  <pageSetUpPr fitToPage="1"/>
  </sheetPr>
  <dimension ref="A1:C33"/>
  <sheetViews>
    <sheetView showGridLines="0" zoomScale="85" zoomScaleNormal="85" workbookViewId="0">
      <selection activeCell="BP5" sqref="BP5:CA5"/>
    </sheetView>
  </sheetViews>
  <sheetFormatPr defaultColWidth="9" defaultRowHeight="13.5"/>
  <cols>
    <col min="1" max="1" width="8.75" style="12" customWidth="1"/>
    <col min="2" max="2" width="24.375" style="12" bestFit="1" customWidth="1"/>
    <col min="3" max="3" width="90" style="31" customWidth="1"/>
    <col min="4" max="16384" width="9" style="12"/>
  </cols>
  <sheetData>
    <row r="1" spans="1:3" ht="24.75" thickBot="1">
      <c r="A1" s="10" t="s">
        <v>493</v>
      </c>
      <c r="B1" s="10"/>
      <c r="C1" s="11"/>
    </row>
    <row r="2" spans="1:3" ht="38.25" customHeight="1" thickBot="1">
      <c r="A2" s="13" t="s">
        <v>494</v>
      </c>
      <c r="B2" s="14" t="s">
        <v>495</v>
      </c>
      <c r="C2" s="15" t="s">
        <v>66</v>
      </c>
    </row>
    <row r="3" spans="1:3" ht="21.75" customHeight="1">
      <c r="A3" s="16" t="s">
        <v>87</v>
      </c>
      <c r="B3" s="17" t="s">
        <v>496</v>
      </c>
      <c r="C3" s="18" t="s">
        <v>497</v>
      </c>
    </row>
    <row r="4" spans="1:3" ht="21.75" customHeight="1">
      <c r="A4" s="19" t="s">
        <v>174</v>
      </c>
      <c r="B4" s="20" t="s">
        <v>498</v>
      </c>
      <c r="C4" s="21" t="s">
        <v>499</v>
      </c>
    </row>
    <row r="5" spans="1:3" ht="21.75" customHeight="1">
      <c r="A5" s="22" t="s">
        <v>138</v>
      </c>
      <c r="B5" s="23" t="s">
        <v>500</v>
      </c>
      <c r="C5" s="24" t="s">
        <v>501</v>
      </c>
    </row>
    <row r="6" spans="1:3" ht="21.75" customHeight="1">
      <c r="A6" s="19" t="s">
        <v>135</v>
      </c>
      <c r="B6" s="20" t="s">
        <v>502</v>
      </c>
      <c r="C6" s="21" t="s">
        <v>503</v>
      </c>
    </row>
    <row r="7" spans="1:3" ht="21.75" customHeight="1">
      <c r="A7" s="22" t="s">
        <v>113</v>
      </c>
      <c r="B7" s="23" t="s">
        <v>504</v>
      </c>
      <c r="C7" s="24" t="s">
        <v>505</v>
      </c>
    </row>
    <row r="8" spans="1:3" ht="21.75" customHeight="1">
      <c r="A8" s="16"/>
      <c r="B8" s="17"/>
      <c r="C8" s="18" t="s">
        <v>506</v>
      </c>
    </row>
    <row r="9" spans="1:3" ht="21.75" customHeight="1">
      <c r="A9" s="22" t="s">
        <v>83</v>
      </c>
      <c r="B9" s="23" t="s">
        <v>507</v>
      </c>
      <c r="C9" s="24" t="s">
        <v>508</v>
      </c>
    </row>
    <row r="10" spans="1:3" ht="21.75" customHeight="1">
      <c r="A10" s="22" t="s">
        <v>80</v>
      </c>
      <c r="B10" s="23" t="s">
        <v>509</v>
      </c>
      <c r="C10" s="24" t="s">
        <v>510</v>
      </c>
    </row>
    <row r="11" spans="1:3" ht="21.75" customHeight="1">
      <c r="A11" s="25"/>
      <c r="B11" s="26"/>
      <c r="C11" s="27" t="s">
        <v>511</v>
      </c>
    </row>
    <row r="12" spans="1:3" ht="21.75" customHeight="1">
      <c r="A12" s="22" t="s">
        <v>122</v>
      </c>
      <c r="B12" s="23" t="s">
        <v>512</v>
      </c>
      <c r="C12" s="24" t="s">
        <v>513</v>
      </c>
    </row>
    <row r="13" spans="1:3" ht="21.75" customHeight="1">
      <c r="A13" s="22" t="s">
        <v>73</v>
      </c>
      <c r="B13" s="23" t="s">
        <v>514</v>
      </c>
      <c r="C13" s="24" t="s">
        <v>515</v>
      </c>
    </row>
    <row r="14" spans="1:3" ht="21.75" customHeight="1">
      <c r="A14" s="25"/>
      <c r="B14" s="26"/>
      <c r="C14" s="27" t="s">
        <v>516</v>
      </c>
    </row>
    <row r="15" spans="1:3" ht="19.5" customHeight="1">
      <c r="A15" s="22" t="s">
        <v>155</v>
      </c>
      <c r="B15" s="23" t="s">
        <v>517</v>
      </c>
      <c r="C15" s="24" t="s">
        <v>518</v>
      </c>
    </row>
    <row r="16" spans="1:3" ht="19.5" customHeight="1">
      <c r="A16" s="19" t="s">
        <v>158</v>
      </c>
      <c r="B16" s="20" t="s">
        <v>519</v>
      </c>
      <c r="C16" s="21" t="s">
        <v>520</v>
      </c>
    </row>
    <row r="17" spans="1:3" ht="19.5" customHeight="1">
      <c r="A17" s="22" t="s">
        <v>110</v>
      </c>
      <c r="B17" s="23" t="s">
        <v>521</v>
      </c>
      <c r="C17" s="24" t="s">
        <v>522</v>
      </c>
    </row>
    <row r="18" spans="1:3" ht="19.5" customHeight="1">
      <c r="A18" s="22" t="s">
        <v>77</v>
      </c>
      <c r="B18" s="23" t="s">
        <v>523</v>
      </c>
      <c r="C18" s="24" t="s">
        <v>524</v>
      </c>
    </row>
    <row r="19" spans="1:3" ht="19.5" customHeight="1">
      <c r="A19" s="22" t="s">
        <v>118</v>
      </c>
      <c r="B19" s="23" t="s">
        <v>525</v>
      </c>
      <c r="C19" s="24" t="s">
        <v>526</v>
      </c>
    </row>
    <row r="20" spans="1:3" ht="19.5" customHeight="1">
      <c r="A20" s="22" t="s">
        <v>105</v>
      </c>
      <c r="B20" s="23" t="s">
        <v>527</v>
      </c>
      <c r="C20" s="24" t="s">
        <v>528</v>
      </c>
    </row>
    <row r="21" spans="1:3" ht="19.5" customHeight="1">
      <c r="A21" s="22" t="s">
        <v>142</v>
      </c>
      <c r="B21" s="23" t="s">
        <v>529</v>
      </c>
      <c r="C21" s="24" t="s">
        <v>530</v>
      </c>
    </row>
    <row r="22" spans="1:3" ht="19.5" customHeight="1">
      <c r="A22" s="22" t="s">
        <v>145</v>
      </c>
      <c r="B22" s="23" t="s">
        <v>531</v>
      </c>
      <c r="C22" s="24" t="s">
        <v>532</v>
      </c>
    </row>
    <row r="23" spans="1:3" ht="19.5" customHeight="1">
      <c r="A23" s="22" t="s">
        <v>91</v>
      </c>
      <c r="B23" s="23" t="s">
        <v>533</v>
      </c>
      <c r="C23" s="24" t="s">
        <v>534</v>
      </c>
    </row>
    <row r="24" spans="1:3" ht="19.5" customHeight="1">
      <c r="A24" s="22" t="s">
        <v>102</v>
      </c>
      <c r="B24" s="23" t="s">
        <v>535</v>
      </c>
      <c r="C24" s="24" t="s">
        <v>536</v>
      </c>
    </row>
    <row r="25" spans="1:3" ht="19.5" customHeight="1">
      <c r="A25" s="25"/>
      <c r="B25" s="26"/>
      <c r="C25" s="27" t="s">
        <v>537</v>
      </c>
    </row>
    <row r="26" spans="1:3" ht="19.5" customHeight="1">
      <c r="A26" s="19" t="s">
        <v>125</v>
      </c>
      <c r="B26" s="20" t="s">
        <v>538</v>
      </c>
      <c r="C26" s="21" t="s">
        <v>539</v>
      </c>
    </row>
    <row r="27" spans="1:3" ht="19.5" customHeight="1" thickBot="1">
      <c r="A27" s="28" t="s">
        <v>132</v>
      </c>
      <c r="B27" s="29" t="s">
        <v>540</v>
      </c>
      <c r="C27" s="30" t="s">
        <v>541</v>
      </c>
    </row>
    <row r="28" spans="1:3" ht="14.25" customHeight="1"/>
    <row r="29" spans="1:3" ht="14.25" customHeight="1"/>
    <row r="33" ht="14.25" customHeight="1"/>
  </sheetData>
  <sheetProtection algorithmName="SHA-512" hashValue="R5Qxd2l5fU3O7wfV2IOiiLHao/5IbDkdsRov4T5efsFOX8szMPfqPbOXG/VylfRQ3VJ5WmlYTwS0PwPyKdFzEQ==" saltValue="dmeHmu7WRp87CurhTTV2sQ==" spinCount="100000" sheet="1" objects="1" scenarios="1" selectLockedCells="1" selectUnlockedCells="1"/>
  <phoneticPr fontId="3"/>
  <printOptions horizontalCentered="1" verticalCentered="1"/>
  <pageMargins left="0.7480314960629921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入力表</vt:lpstr>
      <vt:lpstr>月計表①</vt:lpstr>
      <vt:lpstr>月計表②</vt:lpstr>
      <vt:lpstr>月計表③</vt:lpstr>
      <vt:lpstr>宿泊税納入申告書</vt:lpstr>
      <vt:lpstr>ｺｰﾄﾞ一覧（50音順）</vt:lpstr>
      <vt:lpstr>ｺｰﾄﾞ一覧（ｺｰﾄﾞ順）</vt:lpstr>
      <vt:lpstr>'ｺｰﾄﾞ一覧（ｺｰﾄﾞ順）'!Print_Area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2026-07-09T05:24:37Z</dcterms:modified>
  <cp:category/>
  <cp:contentStatus/>
</cp:coreProperties>
</file>