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5E1989F-91C9-41E4-B731-2E35C19C0D9C}" xr6:coauthVersionLast="47" xr6:coauthVersionMax="47" xr10:uidLastSave="{00000000-0000-0000-0000-000000000000}"/>
  <workbookProtection workbookAlgorithmName="SHA-512" workbookHashValue="PGIRZeVE6vB/xiisteFt9yZDvOMBj0p8HsD20r+Sc6Kr90OYUK+nzn/8Rgm1bmbAxfTuYakErYTzbiZvhF5nOQ==" workbookSaltValue="GTntifitxtv6n08ujTz5nw==" workbookSpinCount="100000" lockStructure="1"/>
  <bookViews>
    <workbookView xWindow="-120" yWindow="-120" windowWidth="29040" windowHeight="15720" xr2:uid="{00000000-000D-0000-FFFF-FFFF00000000}"/>
  </bookViews>
  <sheets>
    <sheet name="入力表" sheetId="5" r:id="rId1"/>
    <sheet name="月計表①" sheetId="9" r:id="rId2"/>
    <sheet name="宿泊税納入申告書" sheetId="10" r:id="rId3"/>
    <sheet name="ｺｰﾄﾞ一覧（50音順）" sheetId="7" state="hidden" r:id="rId4"/>
    <sheet name="ｺｰﾄﾞ一覧（ｺｰﾄﾞ順）" sheetId="8" state="hidden" r:id="rId5"/>
  </sheets>
  <definedNames>
    <definedName name="_xlnm.Print_Area" localSheetId="4">'ｺｰﾄﾞ一覧（ｺｰﾄﾞ順）'!$A$1:$C$27</definedName>
    <definedName name="振興局" localSheetId="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0" l="1"/>
  <c r="J30" i="10"/>
  <c r="J32" i="10"/>
  <c r="O29" i="10"/>
  <c r="O32" i="10"/>
  <c r="A33" i="10"/>
  <c r="J37" i="10"/>
  <c r="Q37" i="10" s="1"/>
  <c r="O37" i="10"/>
  <c r="O42" i="10" s="1"/>
  <c r="A38" i="10"/>
  <c r="J38" i="10"/>
  <c r="Q38" i="10" s="1"/>
  <c r="O38" i="10"/>
  <c r="O40" i="10"/>
  <c r="J40" i="10"/>
  <c r="Q40" i="10" s="1"/>
  <c r="A41" i="10"/>
  <c r="F42" i="10"/>
  <c r="M2" i="10"/>
  <c r="A22" i="10"/>
  <c r="B5" i="9"/>
  <c r="Q29" i="10" l="1"/>
  <c r="J34" i="10"/>
  <c r="Q42" i="10"/>
  <c r="J42" i="10"/>
  <c r="Q32" i="10"/>
  <c r="O30" i="10"/>
  <c r="Q30" i="10" s="1"/>
  <c r="F21" i="10"/>
  <c r="K10" i="9"/>
  <c r="K9" i="9"/>
  <c r="K8" i="9"/>
  <c r="I39" i="9"/>
  <c r="F39" i="9"/>
  <c r="D39" i="9"/>
  <c r="B39" i="9"/>
  <c r="B42" i="9" s="1"/>
  <c r="O34" i="10" l="1"/>
  <c r="Q34" i="10"/>
  <c r="O21" i="10"/>
  <c r="J21" i="10"/>
  <c r="D3" i="9"/>
  <c r="D2" i="9"/>
  <c r="Q21" i="10" l="1"/>
  <c r="D42" i="9" l="1"/>
  <c r="F42" i="9"/>
  <c r="M7" i="10"/>
  <c r="K42" i="9" l="1"/>
  <c r="A25" i="10"/>
  <c r="F28" i="10" l="1"/>
  <c r="Q2" i="10" l="1"/>
  <c r="O2" i="10"/>
  <c r="L2" i="10"/>
  <c r="P17" i="10"/>
  <c r="E17" i="10"/>
  <c r="E16" i="10"/>
  <c r="E15" i="10"/>
  <c r="M6" i="10"/>
  <c r="M5" i="10"/>
  <c r="F24" i="10"/>
  <c r="F22" i="10"/>
  <c r="D5" i="9"/>
  <c r="O24" i="10" l="1"/>
  <c r="J24" i="10"/>
  <c r="J22" i="10"/>
  <c r="O22" i="10"/>
  <c r="F26" i="10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O26" i="10" l="1"/>
  <c r="Q24" i="10"/>
  <c r="K39" i="9"/>
  <c r="Q22" i="10"/>
  <c r="J26" i="10"/>
  <c r="M8" i="10"/>
  <c r="Q26" i="10" l="1"/>
  <c r="O46" i="10" s="1"/>
</calcChain>
</file>

<file path=xl/sharedStrings.xml><?xml version="1.0" encoding="utf-8"?>
<sst xmlns="http://schemas.openxmlformats.org/spreadsheetml/2006/main" count="1000" uniqueCount="547">
  <si>
    <t>富良野市宿泊税納入申告書・月計表　入力表</t>
    <rPh sb="0" eb="4">
      <t>フラノシ</t>
    </rPh>
    <rPh sb="4" eb="7">
      <t>シュクハクゼイ</t>
    </rPh>
    <rPh sb="7" eb="9">
      <t>ノウニュウ</t>
    </rPh>
    <rPh sb="9" eb="12">
      <t>シンコクショ</t>
    </rPh>
    <rPh sb="13" eb="15">
      <t>ゲッケイ</t>
    </rPh>
    <rPh sb="15" eb="16">
      <t>ヒョウ</t>
    </rPh>
    <rPh sb="17" eb="19">
      <t>ニュウリョク</t>
    </rPh>
    <rPh sb="19" eb="20">
      <t>ヒョウ</t>
    </rPh>
    <phoneticPr fontId="7"/>
  </si>
  <si>
    <t>このデータの「入力表」シート及び「月計表」を入力することで、「申告書」が作成されます。
申告及び納付の際は、「月計表」、「申告書」を印刷してお使いください。
各項目の記載方法については別添「宿泊税納入申告書　記載例」をご確認ください。</t>
    <rPh sb="7" eb="9">
      <t>ニュウリョク</t>
    </rPh>
    <rPh sb="9" eb="10">
      <t>ヒョウ</t>
    </rPh>
    <rPh sb="14" eb="15">
      <t>オヨ</t>
    </rPh>
    <rPh sb="17" eb="20">
      <t>ゲッケイヒョウ</t>
    </rPh>
    <rPh sb="22" eb="24">
      <t>ニュウリョク</t>
    </rPh>
    <rPh sb="31" eb="34">
      <t>シンコクショ</t>
    </rPh>
    <rPh sb="36" eb="38">
      <t>サクセイ</t>
    </rPh>
    <rPh sb="44" eb="46">
      <t>シンコク</t>
    </rPh>
    <rPh sb="46" eb="47">
      <t>オヨ</t>
    </rPh>
    <rPh sb="48" eb="50">
      <t>ノウフ</t>
    </rPh>
    <rPh sb="51" eb="52">
      <t>サイ</t>
    </rPh>
    <rPh sb="55" eb="58">
      <t>ゲッケイヒョウ</t>
    </rPh>
    <rPh sb="61" eb="64">
      <t>シンコクショ</t>
    </rPh>
    <rPh sb="66" eb="68">
      <t>インサツ</t>
    </rPh>
    <rPh sb="71" eb="72">
      <t>ツカ</t>
    </rPh>
    <rPh sb="79" eb="80">
      <t>カク</t>
    </rPh>
    <rPh sb="80" eb="82">
      <t>コウモク</t>
    </rPh>
    <rPh sb="83" eb="85">
      <t>キサイ</t>
    </rPh>
    <rPh sb="85" eb="87">
      <t>ホウホウ</t>
    </rPh>
    <rPh sb="92" eb="94">
      <t>ベッテン</t>
    </rPh>
    <rPh sb="95" eb="98">
      <t>シュクハクゼイ</t>
    </rPh>
    <rPh sb="98" eb="100">
      <t>ノウニュウ</t>
    </rPh>
    <rPh sb="100" eb="103">
      <t>シンコクショ</t>
    </rPh>
    <rPh sb="104" eb="107">
      <t>キサイレイ</t>
    </rPh>
    <rPh sb="110" eb="112">
      <t>カクニン</t>
    </rPh>
    <phoneticPr fontId="7"/>
  </si>
  <si>
    <t>申告書提出年月日</t>
    <rPh sb="0" eb="3">
      <t>シンコクショ</t>
    </rPh>
    <rPh sb="3" eb="5">
      <t>テイシュツ</t>
    </rPh>
    <rPh sb="5" eb="8">
      <t>ネンガッピ</t>
    </rPh>
    <phoneticPr fontId="7"/>
  </si>
  <si>
    <t>令和</t>
    <rPh sb="0" eb="2">
      <t>レイワ</t>
    </rPh>
    <phoneticPr fontId="3"/>
  </si>
  <si>
    <t>特別徴収義務者</t>
    <rPh sb="0" eb="2">
      <t>トクベツ</t>
    </rPh>
    <rPh sb="2" eb="4">
      <t>チョウシュウ</t>
    </rPh>
    <rPh sb="4" eb="7">
      <t>ギムシャ</t>
    </rPh>
    <phoneticPr fontId="7"/>
  </si>
  <si>
    <t>住所（所在地）</t>
    <rPh sb="0" eb="2">
      <t>ジュウショ</t>
    </rPh>
    <rPh sb="3" eb="6">
      <t>ショザイチ</t>
    </rPh>
    <phoneticPr fontId="7"/>
  </si>
  <si>
    <t>氏名（名称）</t>
    <rPh sb="0" eb="2">
      <t>シメイ</t>
    </rPh>
    <rPh sb="3" eb="5">
      <t>メイショウ</t>
    </rPh>
    <phoneticPr fontId="7"/>
  </si>
  <si>
    <t>電話番号</t>
    <phoneticPr fontId="7"/>
  </si>
  <si>
    <t>個人番号又は法人番号(最大13桁)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サイダイ</t>
    </rPh>
    <rPh sb="15" eb="16">
      <t>ケタ</t>
    </rPh>
    <phoneticPr fontId="7"/>
  </si>
  <si>
    <t>施設番号</t>
    <rPh sb="0" eb="2">
      <t>シセツ</t>
    </rPh>
    <rPh sb="2" eb="4">
      <t>バンゴウ</t>
    </rPh>
    <phoneticPr fontId="3"/>
  </si>
  <si>
    <t>宿泊施設</t>
    <rPh sb="0" eb="2">
      <t>シュクハク</t>
    </rPh>
    <rPh sb="2" eb="4">
      <t>シセツ</t>
    </rPh>
    <phoneticPr fontId="3"/>
  </si>
  <si>
    <t>宿泊施設所在地</t>
    <rPh sb="0" eb="2">
      <t>シュクハク</t>
    </rPh>
    <rPh sb="2" eb="4">
      <t>シセツ</t>
    </rPh>
    <rPh sb="4" eb="7">
      <t>ショザイチ</t>
    </rPh>
    <phoneticPr fontId="7"/>
  </si>
  <si>
    <t>宿泊施設名</t>
    <rPh sb="0" eb="2">
      <t>シュクハク</t>
    </rPh>
    <rPh sb="2" eb="5">
      <t>シセツメイ</t>
    </rPh>
    <phoneticPr fontId="7"/>
  </si>
  <si>
    <t>電話番号</t>
    <rPh sb="0" eb="4">
      <t>デンワバンゴウ</t>
    </rPh>
    <phoneticPr fontId="3"/>
  </si>
  <si>
    <t>申告対象月
（3か月分）</t>
    <rPh sb="9" eb="11">
      <t>ゲツブン</t>
    </rPh>
    <phoneticPr fontId="3"/>
  </si>
  <si>
    <t>宿泊税月計表</t>
    <rPh sb="0" eb="2">
      <t>シュクハク</t>
    </rPh>
    <rPh sb="2" eb="3">
      <t>ゼイ</t>
    </rPh>
    <rPh sb="3" eb="4">
      <t>ツキ</t>
    </rPh>
    <rPh sb="4" eb="5">
      <t>ケイ</t>
    </rPh>
    <rPh sb="5" eb="6">
      <t>ヒョウ</t>
    </rPh>
    <phoneticPr fontId="21"/>
  </si>
  <si>
    <t>施設番号</t>
    <rPh sb="0" eb="2">
      <t>シセツ</t>
    </rPh>
    <rPh sb="2" eb="4">
      <t>バンゴウ</t>
    </rPh>
    <phoneticPr fontId="21"/>
  </si>
  <si>
    <t>宿泊施設名</t>
    <rPh sb="0" eb="2">
      <t>シュクハク</t>
    </rPh>
    <rPh sb="2" eb="4">
      <t>シセツ</t>
    </rPh>
    <rPh sb="4" eb="5">
      <t>メイ</t>
    </rPh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</si>
  <si>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</si>
  <si>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</si>
  <si>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月分</t>
    <rPh sb="0" eb="1">
      <t>ツキ</t>
    </rPh>
    <rPh sb="1" eb="2">
      <t>ブン</t>
    </rPh>
    <phoneticPr fontId="21"/>
  </si>
  <si>
    <t>日付</t>
    <rPh sb="0" eb="2">
      <t>ヒヅケ</t>
    </rPh>
    <phoneticPr fontId="21"/>
  </si>
  <si>
    <t>宿泊数</t>
    <rPh sb="0" eb="2">
      <t>シュクハク</t>
    </rPh>
    <rPh sb="2" eb="3">
      <t>スウ</t>
    </rPh>
    <phoneticPr fontId="21"/>
  </si>
  <si>
    <t>宿泊料金が
２万円未満</t>
    <rPh sb="0" eb="2">
      <t>シュクハク</t>
    </rPh>
    <rPh sb="2" eb="4">
      <t>リョウキン</t>
    </rPh>
    <rPh sb="7" eb="9">
      <t>マンエン</t>
    </rPh>
    <rPh sb="9" eb="11">
      <t>ミマン</t>
    </rPh>
    <phoneticPr fontId="21"/>
  </si>
  <si>
    <t>宿泊料金が
２万円以上
５万円未満</t>
    <rPh sb="0" eb="2">
      <t>シュクハク</t>
    </rPh>
    <rPh sb="2" eb="4">
      <t>リョウキン</t>
    </rPh>
    <rPh sb="7" eb="9">
      <t>マンエン</t>
    </rPh>
    <rPh sb="9" eb="11">
      <t>イジョウ</t>
    </rPh>
    <rPh sb="13" eb="15">
      <t>マンエン</t>
    </rPh>
    <rPh sb="15" eb="17">
      <t>ミマン</t>
    </rPh>
    <phoneticPr fontId="21"/>
  </si>
  <si>
    <t>宿泊料金が
５万円以上</t>
    <rPh sb="0" eb="2">
      <t>シュクハク</t>
    </rPh>
    <rPh sb="2" eb="4">
      <t>リョウキン</t>
    </rPh>
    <rPh sb="7" eb="9">
      <t>マンエン</t>
    </rPh>
    <rPh sb="9" eb="11">
      <t>イジョウ</t>
    </rPh>
    <phoneticPr fontId="21"/>
  </si>
  <si>
    <t>課税免除</t>
    <rPh sb="0" eb="2">
      <t>カゼイ</t>
    </rPh>
    <rPh sb="2" eb="4">
      <t>メンジョ</t>
    </rPh>
    <phoneticPr fontId="21"/>
  </si>
  <si>
    <t>合計</t>
    <rPh sb="0" eb="2">
      <t>ゴウケイ</t>
    </rPh>
    <phoneticPr fontId="21"/>
  </si>
  <si>
    <t>泊</t>
    <rPh sb="0" eb="1">
      <t>ハク</t>
    </rPh>
    <phoneticPr fontId="21"/>
  </si>
  <si>
    <t>税率（市）</t>
    <rPh sb="0" eb="2">
      <t>ゼイリツ</t>
    </rPh>
    <rPh sb="3" eb="4">
      <t>シ</t>
    </rPh>
    <phoneticPr fontId="21"/>
  </si>
  <si>
    <t>円</t>
    <rPh sb="0" eb="1">
      <t>エン</t>
    </rPh>
    <phoneticPr fontId="21"/>
  </si>
  <si>
    <t>税率（道）</t>
    <rPh sb="0" eb="2">
      <t>ゼイリツ</t>
    </rPh>
    <rPh sb="3" eb="4">
      <t>ドウ</t>
    </rPh>
    <phoneticPr fontId="21"/>
  </si>
  <si>
    <t>税額(市道計)</t>
    <rPh sb="0" eb="2">
      <t>ゼイガク</t>
    </rPh>
    <rPh sb="3" eb="4">
      <t>シ</t>
    </rPh>
    <rPh sb="4" eb="5">
      <t>ドウ</t>
    </rPh>
    <rPh sb="5" eb="6">
      <t>ケイ</t>
    </rPh>
    <phoneticPr fontId="21"/>
  </si>
  <si>
    <t>第10号様式（第８条関係）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21"/>
  </si>
  <si>
    <t>年</t>
  </si>
  <si>
    <t>月</t>
    <phoneticPr fontId="3"/>
  </si>
  <si>
    <t>日</t>
    <rPh sb="0" eb="1">
      <t>ニチ</t>
    </rPh>
    <phoneticPr fontId="3"/>
  </si>
  <si>
    <t>　（宛先）富良野市長</t>
    <rPh sb="2" eb="4">
      <t>アテサキ</t>
    </rPh>
    <rPh sb="5" eb="10">
      <t>フラノシチョウ</t>
    </rPh>
    <phoneticPr fontId="21"/>
  </si>
  <si>
    <t>（特別徴収義務者）</t>
    <rPh sb="1" eb="3">
      <t>トクベツ</t>
    </rPh>
    <rPh sb="3" eb="5">
      <t>チョウシュウ</t>
    </rPh>
    <rPh sb="5" eb="7">
      <t>ギム</t>
    </rPh>
    <rPh sb="7" eb="8">
      <t>シャ</t>
    </rPh>
    <phoneticPr fontId="2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</si>
  <si>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21"/>
  </si>
  <si>
    <t>宿泊税の納入について、富良野市宿泊税条例第10条第１項の規定により、次のとおり申告します。</t>
    <rPh sb="0" eb="2">
      <t>シュクハク</t>
    </rPh>
    <rPh sb="2" eb="3">
      <t>ゼイ</t>
    </rPh>
    <rPh sb="4" eb="6">
      <t>ノウニュウ</t>
    </rPh>
    <rPh sb="11" eb="15">
      <t>フラノシ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5">
      <t>ツギ</t>
    </rPh>
    <rPh sb="39" eb="41">
      <t>シンコク</t>
    </rPh>
    <phoneticPr fontId="21"/>
  </si>
  <si>
    <t>宿泊施設</t>
    <rPh sb="0" eb="2">
      <t>シュクハク</t>
    </rPh>
    <rPh sb="2" eb="4">
      <t>シセツ</t>
    </rPh>
    <phoneticPr fontId="21"/>
  </si>
  <si>
    <t>所 在 地</t>
    <rPh sb="0" eb="1">
      <t>ショ</t>
    </rPh>
    <rPh sb="2" eb="3">
      <t>ザイ</t>
    </rPh>
    <rPh sb="4" eb="5">
      <t>チ</t>
    </rPh>
    <phoneticPr fontId="21"/>
  </si>
  <si>
    <t>名　　称</t>
    <rPh sb="0" eb="1">
      <t>ナ</t>
    </rPh>
    <rPh sb="3" eb="4">
      <t>ショウ</t>
    </rPh>
    <phoneticPr fontId="21"/>
  </si>
  <si>
    <t>電話番号</t>
    <rPh sb="0" eb="2">
      <t>デンワ</t>
    </rPh>
    <rPh sb="2" eb="4">
      <t>バンゴウ</t>
    </rPh>
    <phoneticPr fontId="21"/>
  </si>
  <si>
    <t>月
分</t>
    <rPh sb="0" eb="1">
      <t>ツキ</t>
    </rPh>
    <rPh sb="2" eb="3">
      <t>ブン</t>
    </rPh>
    <phoneticPr fontId="21"/>
  </si>
  <si>
    <t>区分</t>
    <rPh sb="0" eb="2">
      <t>クブン</t>
    </rPh>
    <phoneticPr fontId="21"/>
  </si>
  <si>
    <t>宿泊数
①</t>
    <rPh sb="0" eb="2">
      <t>シュクハク</t>
    </rPh>
    <rPh sb="2" eb="3">
      <t>スウ</t>
    </rPh>
    <phoneticPr fontId="21"/>
  </si>
  <si>
    <t>市宿泊税</t>
    <rPh sb="0" eb="1">
      <t>シ</t>
    </rPh>
    <rPh sb="1" eb="3">
      <t>シュクハク</t>
    </rPh>
    <rPh sb="3" eb="4">
      <t>ゼイ</t>
    </rPh>
    <phoneticPr fontId="21"/>
  </si>
  <si>
    <t>道宿泊税</t>
    <rPh sb="0" eb="1">
      <t>ドウ</t>
    </rPh>
    <rPh sb="1" eb="3">
      <t>シュクハク</t>
    </rPh>
    <rPh sb="3" eb="4">
      <t>ゼイ</t>
    </rPh>
    <phoneticPr fontId="21"/>
  </si>
  <si>
    <r>
      <t xml:space="preserve">税額計⑥
</t>
    </r>
    <r>
      <rPr>
        <sz val="8"/>
        <color theme="1"/>
        <rFont val="ＭＳ 明朝"/>
        <family val="1"/>
        <charset val="128"/>
      </rPr>
      <t>③＋④</t>
    </r>
    <rPh sb="0" eb="2">
      <t>ゼイガク</t>
    </rPh>
    <rPh sb="2" eb="3">
      <t>ケイ</t>
    </rPh>
    <phoneticPr fontId="21"/>
  </si>
  <si>
    <t>税率②</t>
    <rPh sb="0" eb="2">
      <t>ゼイリツ</t>
    </rPh>
    <phoneticPr fontId="21"/>
  </si>
  <si>
    <r>
      <t xml:space="preserve">税額③
</t>
    </r>
    <r>
      <rPr>
        <sz val="8"/>
        <color theme="1"/>
        <rFont val="ＭＳ 明朝"/>
        <family val="1"/>
        <charset val="128"/>
      </rPr>
      <t>①×②</t>
    </r>
    <rPh sb="0" eb="2">
      <t>ゼイガク</t>
    </rPh>
    <phoneticPr fontId="21"/>
  </si>
  <si>
    <t>税率④</t>
    <rPh sb="0" eb="2">
      <t>ゼイリツ</t>
    </rPh>
    <phoneticPr fontId="21"/>
  </si>
  <si>
    <r>
      <t xml:space="preserve">税額⑤
</t>
    </r>
    <r>
      <rPr>
        <sz val="8"/>
        <color theme="1"/>
        <rFont val="ＭＳ 明朝"/>
        <family val="1"/>
        <charset val="128"/>
      </rPr>
      <t>①×④</t>
    </r>
    <rPh sb="0" eb="2">
      <t>ゼイガク</t>
    </rPh>
    <phoneticPr fontId="21"/>
  </si>
  <si>
    <t>宿泊料金
(１人１泊)</t>
    <rPh sb="0" eb="2">
      <t>シュクハク</t>
    </rPh>
    <rPh sb="2" eb="4">
      <t>リョウキン</t>
    </rPh>
    <rPh sb="8" eb="9">
      <t>ヒト</t>
    </rPh>
    <rPh sb="10" eb="11">
      <t>ハク</t>
    </rPh>
    <phoneticPr fontId="21"/>
  </si>
  <si>
    <t>２万円未満</t>
    <rPh sb="1" eb="3">
      <t>マンエン</t>
    </rPh>
    <rPh sb="3" eb="5">
      <t>ミマン</t>
    </rPh>
    <phoneticPr fontId="21"/>
  </si>
  <si>
    <t>２万円以上
５万円未満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21"/>
  </si>
  <si>
    <t>５万円以上</t>
    <rPh sb="1" eb="3">
      <t>マンエン</t>
    </rPh>
    <rPh sb="3" eb="5">
      <t>イジョウ</t>
    </rPh>
    <phoneticPr fontId="21"/>
  </si>
  <si>
    <t>課　税　対　象</t>
    <rPh sb="0" eb="1">
      <t>カ</t>
    </rPh>
    <rPh sb="2" eb="3">
      <t>ゼイ</t>
    </rPh>
    <rPh sb="4" eb="5">
      <t>タイ</t>
    </rPh>
    <rPh sb="6" eb="7">
      <t>ゾウ</t>
    </rPh>
    <phoneticPr fontId="21"/>
  </si>
  <si>
    <t>納　入
すべき
金　額</t>
    <rPh sb="0" eb="1">
      <t>オサメ</t>
    </rPh>
    <rPh sb="2" eb="3">
      <t>ハイ</t>
    </rPh>
    <rPh sb="8" eb="9">
      <t>キン</t>
    </rPh>
    <rPh sb="10" eb="11">
      <t>ガク</t>
    </rPh>
    <phoneticPr fontId="21"/>
  </si>
  <si>
    <t>月
分</t>
    <rPh sb="0" eb="1">
      <t>ガツ</t>
    </rPh>
    <rPh sb="3" eb="4">
      <t>ブン</t>
    </rPh>
    <phoneticPr fontId="21"/>
  </si>
  <si>
    <t>課 税 対 象 外</t>
    <rPh sb="0" eb="1">
      <t>カ</t>
    </rPh>
    <rPh sb="2" eb="3">
      <t>ゼイ</t>
    </rPh>
    <rPh sb="4" eb="5">
      <t>タイ</t>
    </rPh>
    <rPh sb="6" eb="7">
      <t>ゾウ</t>
    </rPh>
    <rPh sb="8" eb="9">
      <t>ガイ</t>
    </rPh>
    <phoneticPr fontId="21"/>
  </si>
  <si>
    <t>納入すべき金額　合計</t>
    <rPh sb="0" eb="2">
      <t>ノウニュウ</t>
    </rPh>
    <rPh sb="5" eb="7">
      <t>キンガク</t>
    </rPh>
    <rPh sb="8" eb="10">
      <t>ゴウケイ</t>
    </rPh>
    <phoneticPr fontId="21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</si>
  <si>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7"/>
  </si>
  <si>
    <t>「札幌市」と「北海道外」の事務所コードは「２１０」です。</t>
    <phoneticPr fontId="7"/>
  </si>
  <si>
    <t>市町村名</t>
    <rPh sb="0" eb="3">
      <t>シチョウソン</t>
    </rPh>
    <rPh sb="3" eb="4">
      <t>メイ</t>
    </rPh>
    <phoneticPr fontId="7"/>
  </si>
  <si>
    <t>事務所</t>
    <phoneticPr fontId="7"/>
  </si>
  <si>
    <t>かな</t>
    <phoneticPr fontId="7"/>
  </si>
  <si>
    <t>コード</t>
    <phoneticPr fontId="7"/>
  </si>
  <si>
    <t>あ</t>
    <phoneticPr fontId="7"/>
  </si>
  <si>
    <t>愛別町</t>
    <phoneticPr fontId="7"/>
  </si>
  <si>
    <t>あいべつちょう</t>
    <phoneticPr fontId="7"/>
  </si>
  <si>
    <t>０６０</t>
    <phoneticPr fontId="7"/>
  </si>
  <si>
    <t>こ</t>
    <phoneticPr fontId="7"/>
  </si>
  <si>
    <t>小清水町</t>
    <phoneticPr fontId="7"/>
  </si>
  <si>
    <t>こしみずちょう</t>
    <phoneticPr fontId="7"/>
  </si>
  <si>
    <t>０９０</t>
    <phoneticPr fontId="7"/>
  </si>
  <si>
    <t>南幌町</t>
    <phoneticPr fontId="7"/>
  </si>
  <si>
    <t>なんぽろちょう</t>
    <phoneticPr fontId="7"/>
  </si>
  <si>
    <t>０５０</t>
    <phoneticPr fontId="7"/>
  </si>
  <si>
    <t>赤井川村</t>
    <phoneticPr fontId="7"/>
  </si>
  <si>
    <t>あかいがわむら</t>
    <phoneticPr fontId="7"/>
  </si>
  <si>
    <t>０４１</t>
    <phoneticPr fontId="7"/>
  </si>
  <si>
    <t>さ</t>
    <phoneticPr fontId="7"/>
  </si>
  <si>
    <t>札幌市</t>
    <phoneticPr fontId="7"/>
  </si>
  <si>
    <t>さっぽろし</t>
    <phoneticPr fontId="7"/>
  </si>
  <si>
    <t>２１０</t>
    <phoneticPr fontId="7"/>
  </si>
  <si>
    <t>に</t>
    <phoneticPr fontId="7"/>
  </si>
  <si>
    <t>新冠町</t>
    <phoneticPr fontId="7"/>
  </si>
  <si>
    <t>にいかっぷちょう</t>
    <phoneticPr fontId="7"/>
  </si>
  <si>
    <t>１１０</t>
    <phoneticPr fontId="7"/>
  </si>
  <si>
    <t>赤平市</t>
    <phoneticPr fontId="7"/>
  </si>
  <si>
    <t>あかびらし</t>
    <phoneticPr fontId="7"/>
  </si>
  <si>
    <t>様似町</t>
    <phoneticPr fontId="7"/>
  </si>
  <si>
    <t>さまにちょう</t>
    <phoneticPr fontId="7"/>
  </si>
  <si>
    <t>仁木町</t>
    <phoneticPr fontId="7"/>
  </si>
  <si>
    <t>にきちょう</t>
    <phoneticPr fontId="7"/>
  </si>
  <si>
    <t>旭川市</t>
    <phoneticPr fontId="7"/>
  </si>
  <si>
    <t>あさひかわし</t>
    <phoneticPr fontId="7"/>
  </si>
  <si>
    <t>更別村</t>
    <phoneticPr fontId="7"/>
  </si>
  <si>
    <t>さらべつむら</t>
    <phoneticPr fontId="7"/>
  </si>
  <si>
    <t>１２０</t>
    <phoneticPr fontId="7"/>
  </si>
  <si>
    <t>西興部村</t>
    <phoneticPr fontId="7"/>
  </si>
  <si>
    <t>にしおこっぺむら</t>
    <phoneticPr fontId="7"/>
  </si>
  <si>
    <t>０９２</t>
    <phoneticPr fontId="7"/>
  </si>
  <si>
    <t>芦別市</t>
    <phoneticPr fontId="7"/>
  </si>
  <si>
    <t>あしべつし</t>
    <phoneticPr fontId="7"/>
  </si>
  <si>
    <t>猿払村</t>
    <phoneticPr fontId="7"/>
  </si>
  <si>
    <t>さるふつむら</t>
    <phoneticPr fontId="7"/>
  </si>
  <si>
    <t>０８０</t>
    <phoneticPr fontId="7"/>
  </si>
  <si>
    <t>ニセコ町</t>
    <phoneticPr fontId="7"/>
  </si>
  <si>
    <t>にせこちょう</t>
    <phoneticPr fontId="7"/>
  </si>
  <si>
    <t>０４０</t>
    <phoneticPr fontId="7"/>
  </si>
  <si>
    <t>足寄町</t>
    <phoneticPr fontId="7"/>
  </si>
  <si>
    <t>あしょろちょう</t>
    <phoneticPr fontId="7"/>
  </si>
  <si>
    <t>佐呂間町</t>
    <phoneticPr fontId="7"/>
  </si>
  <si>
    <t>さろまちょう</t>
    <phoneticPr fontId="7"/>
  </si>
  <si>
    <t>０９１</t>
    <phoneticPr fontId="7"/>
  </si>
  <si>
    <t>ぬ</t>
    <phoneticPr fontId="7"/>
  </si>
  <si>
    <t>沼田町</t>
    <phoneticPr fontId="7"/>
  </si>
  <si>
    <t>ぬまたちょう</t>
    <phoneticPr fontId="7"/>
  </si>
  <si>
    <t>０５１</t>
    <phoneticPr fontId="7"/>
  </si>
  <si>
    <t>厚岸町</t>
    <phoneticPr fontId="7"/>
  </si>
  <si>
    <t>あっけしちょう</t>
    <phoneticPr fontId="7"/>
  </si>
  <si>
    <t>１３０</t>
    <phoneticPr fontId="7"/>
  </si>
  <si>
    <t>し</t>
    <phoneticPr fontId="7"/>
  </si>
  <si>
    <t>鹿追町</t>
    <phoneticPr fontId="7"/>
  </si>
  <si>
    <t>しかおいちょう</t>
    <phoneticPr fontId="7"/>
  </si>
  <si>
    <t>ね</t>
    <phoneticPr fontId="7"/>
  </si>
  <si>
    <t>根室市</t>
    <phoneticPr fontId="7"/>
  </si>
  <si>
    <t>ねむろし</t>
    <phoneticPr fontId="7"/>
  </si>
  <si>
    <t>１４０</t>
    <phoneticPr fontId="7"/>
  </si>
  <si>
    <t>厚沢部町</t>
    <phoneticPr fontId="7"/>
  </si>
  <si>
    <t>あっさぶちょう</t>
    <phoneticPr fontId="7"/>
  </si>
  <si>
    <t>０３０</t>
    <phoneticPr fontId="7"/>
  </si>
  <si>
    <t>鹿部町</t>
    <phoneticPr fontId="7"/>
  </si>
  <si>
    <t>しかべちょう</t>
    <phoneticPr fontId="7"/>
  </si>
  <si>
    <t>０２０</t>
    <phoneticPr fontId="7"/>
  </si>
  <si>
    <t>の</t>
    <phoneticPr fontId="7"/>
  </si>
  <si>
    <t>登別市</t>
    <phoneticPr fontId="7"/>
  </si>
  <si>
    <t>のぼりべつし</t>
    <phoneticPr fontId="7"/>
  </si>
  <si>
    <t>１００</t>
    <phoneticPr fontId="7"/>
  </si>
  <si>
    <t>厚真町</t>
    <phoneticPr fontId="7"/>
  </si>
  <si>
    <t>あつまちょう</t>
    <phoneticPr fontId="7"/>
  </si>
  <si>
    <t>１０１</t>
    <phoneticPr fontId="7"/>
  </si>
  <si>
    <t>標茶町</t>
    <phoneticPr fontId="7"/>
  </si>
  <si>
    <t>しべちゃちょう</t>
    <phoneticPr fontId="7"/>
  </si>
  <si>
    <t>は</t>
    <phoneticPr fontId="7"/>
  </si>
  <si>
    <t>函館市</t>
    <phoneticPr fontId="7"/>
  </si>
  <si>
    <t>はこだてし</t>
    <phoneticPr fontId="7"/>
  </si>
  <si>
    <t>網走市</t>
    <phoneticPr fontId="7"/>
  </si>
  <si>
    <t>あばしりし</t>
    <phoneticPr fontId="7"/>
  </si>
  <si>
    <t>士別市</t>
    <phoneticPr fontId="7"/>
  </si>
  <si>
    <t>しべつし</t>
    <phoneticPr fontId="7"/>
  </si>
  <si>
    <t>０６１</t>
    <phoneticPr fontId="7"/>
  </si>
  <si>
    <t>羽幌町</t>
    <phoneticPr fontId="7"/>
  </si>
  <si>
    <t>はぼろちょう</t>
    <phoneticPr fontId="7"/>
  </si>
  <si>
    <t>０７０</t>
    <phoneticPr fontId="7"/>
  </si>
  <si>
    <t>安平町</t>
    <phoneticPr fontId="7"/>
  </si>
  <si>
    <t>あびらちょう</t>
    <phoneticPr fontId="7"/>
  </si>
  <si>
    <t>標津町</t>
    <phoneticPr fontId="7"/>
  </si>
  <si>
    <t>しべつちょう</t>
    <phoneticPr fontId="7"/>
  </si>
  <si>
    <t>浜頓別町</t>
    <phoneticPr fontId="7"/>
  </si>
  <si>
    <t>はまとんべつちょう</t>
    <phoneticPr fontId="7"/>
  </si>
  <si>
    <t>い</t>
    <phoneticPr fontId="7"/>
  </si>
  <si>
    <t>池田町</t>
    <phoneticPr fontId="7"/>
  </si>
  <si>
    <t>いけだちょう</t>
    <phoneticPr fontId="7"/>
  </si>
  <si>
    <t>士幌町</t>
    <phoneticPr fontId="7"/>
  </si>
  <si>
    <t>しほろちょう</t>
    <phoneticPr fontId="7"/>
  </si>
  <si>
    <t>浜中町</t>
    <phoneticPr fontId="7"/>
  </si>
  <si>
    <t>はまなかちょう</t>
    <phoneticPr fontId="7"/>
  </si>
  <si>
    <t>石狩市</t>
    <phoneticPr fontId="7"/>
  </si>
  <si>
    <t>いしかりし</t>
    <phoneticPr fontId="7"/>
  </si>
  <si>
    <t>０１０</t>
    <phoneticPr fontId="7"/>
  </si>
  <si>
    <t>島牧村</t>
    <phoneticPr fontId="7"/>
  </si>
  <si>
    <t>しままきむら</t>
    <phoneticPr fontId="7"/>
  </si>
  <si>
    <t>ひ</t>
    <phoneticPr fontId="7"/>
  </si>
  <si>
    <t>美瑛町</t>
    <phoneticPr fontId="7"/>
  </si>
  <si>
    <t>びえいちょう</t>
    <phoneticPr fontId="7"/>
  </si>
  <si>
    <t>今金町</t>
    <phoneticPr fontId="7"/>
  </si>
  <si>
    <t>いまかねちょう</t>
    <phoneticPr fontId="7"/>
  </si>
  <si>
    <t>清水町</t>
    <phoneticPr fontId="7"/>
  </si>
  <si>
    <t>しみずちょう</t>
    <phoneticPr fontId="7"/>
  </si>
  <si>
    <t>東神楽町</t>
    <phoneticPr fontId="7"/>
  </si>
  <si>
    <t>ひがしかぐらちょう</t>
    <phoneticPr fontId="7"/>
  </si>
  <si>
    <t>岩内町</t>
    <phoneticPr fontId="7"/>
  </si>
  <si>
    <t>いわないちょう</t>
    <phoneticPr fontId="7"/>
  </si>
  <si>
    <t>占冠村</t>
    <phoneticPr fontId="7"/>
  </si>
  <si>
    <t>しむかっぷむら</t>
    <phoneticPr fontId="7"/>
  </si>
  <si>
    <t>東川町</t>
    <phoneticPr fontId="7"/>
  </si>
  <si>
    <t>ひがしかわちょう</t>
    <phoneticPr fontId="7"/>
  </si>
  <si>
    <t>岩見沢市</t>
    <phoneticPr fontId="7"/>
  </si>
  <si>
    <t>いわみざわし</t>
    <phoneticPr fontId="7"/>
  </si>
  <si>
    <t>下川町</t>
    <phoneticPr fontId="7"/>
  </si>
  <si>
    <t>しもかわちょう</t>
    <phoneticPr fontId="7"/>
  </si>
  <si>
    <t>日高町</t>
    <phoneticPr fontId="7"/>
  </si>
  <si>
    <t>ひだかちょう</t>
    <phoneticPr fontId="7"/>
  </si>
  <si>
    <t>う</t>
    <phoneticPr fontId="7"/>
  </si>
  <si>
    <t>歌志内市</t>
    <phoneticPr fontId="7"/>
  </si>
  <si>
    <t>うたしないし</t>
    <phoneticPr fontId="7"/>
  </si>
  <si>
    <t>積丹町</t>
    <phoneticPr fontId="7"/>
  </si>
  <si>
    <t>しゃこたんちょう</t>
    <phoneticPr fontId="7"/>
  </si>
  <si>
    <t>比布町</t>
    <phoneticPr fontId="7"/>
  </si>
  <si>
    <t>ぴっぷちょう</t>
    <phoneticPr fontId="7"/>
  </si>
  <si>
    <t>浦臼町</t>
    <phoneticPr fontId="7"/>
  </si>
  <si>
    <t>うらうすちょう</t>
    <phoneticPr fontId="7"/>
  </si>
  <si>
    <t>斜里町</t>
    <phoneticPr fontId="7"/>
  </si>
  <si>
    <t>しゃりちょう</t>
    <phoneticPr fontId="7"/>
  </si>
  <si>
    <t>美唄市</t>
    <phoneticPr fontId="7"/>
  </si>
  <si>
    <t>びばいし</t>
    <phoneticPr fontId="7"/>
  </si>
  <si>
    <t>浦河町</t>
    <phoneticPr fontId="7"/>
  </si>
  <si>
    <t>うらかわちょう</t>
    <phoneticPr fontId="7"/>
  </si>
  <si>
    <t>初山別村</t>
    <phoneticPr fontId="7"/>
  </si>
  <si>
    <t>しょさんべつむら</t>
    <phoneticPr fontId="7"/>
  </si>
  <si>
    <t>美深町</t>
    <phoneticPr fontId="7"/>
  </si>
  <si>
    <t>びふかちょう</t>
    <phoneticPr fontId="7"/>
  </si>
  <si>
    <t>浦幌町</t>
    <phoneticPr fontId="7"/>
  </si>
  <si>
    <t>うらほろちょう</t>
    <phoneticPr fontId="7"/>
  </si>
  <si>
    <t>白老町</t>
    <phoneticPr fontId="7"/>
  </si>
  <si>
    <t>しらおいちょう</t>
    <phoneticPr fontId="7"/>
  </si>
  <si>
    <t>美幌町</t>
    <phoneticPr fontId="7"/>
  </si>
  <si>
    <t>びほろちょう</t>
    <phoneticPr fontId="7"/>
  </si>
  <si>
    <t>雨竜町</t>
    <phoneticPr fontId="7"/>
  </si>
  <si>
    <t>うりゅうちょう</t>
    <phoneticPr fontId="7"/>
  </si>
  <si>
    <t>白糠町</t>
    <phoneticPr fontId="7"/>
  </si>
  <si>
    <t>しらぬかちょう</t>
    <phoneticPr fontId="7"/>
  </si>
  <si>
    <t>平取町</t>
    <phoneticPr fontId="7"/>
  </si>
  <si>
    <t>びらとりちょう</t>
    <phoneticPr fontId="7"/>
  </si>
  <si>
    <t>え</t>
    <phoneticPr fontId="7"/>
  </si>
  <si>
    <t>江差町</t>
    <phoneticPr fontId="7"/>
  </si>
  <si>
    <t>えさしちょう</t>
    <phoneticPr fontId="7"/>
  </si>
  <si>
    <t>知内町</t>
    <phoneticPr fontId="7"/>
  </si>
  <si>
    <t>しりうちちょう</t>
    <phoneticPr fontId="7"/>
  </si>
  <si>
    <t>広尾町</t>
    <phoneticPr fontId="7"/>
  </si>
  <si>
    <t>ひろおちょう</t>
    <phoneticPr fontId="7"/>
  </si>
  <si>
    <t>枝幸町</t>
    <phoneticPr fontId="7"/>
  </si>
  <si>
    <t>新篠津村</t>
    <phoneticPr fontId="7"/>
  </si>
  <si>
    <t>しんしのつむら</t>
    <phoneticPr fontId="7"/>
  </si>
  <si>
    <t>ふ</t>
    <phoneticPr fontId="7"/>
  </si>
  <si>
    <t>深川市</t>
    <phoneticPr fontId="7"/>
  </si>
  <si>
    <t>ふかがわし</t>
    <phoneticPr fontId="7"/>
  </si>
  <si>
    <t>恵庭市</t>
    <phoneticPr fontId="7"/>
  </si>
  <si>
    <t>えにわし</t>
    <phoneticPr fontId="7"/>
  </si>
  <si>
    <t>新得町</t>
    <phoneticPr fontId="7"/>
  </si>
  <si>
    <t>しんとくちょう</t>
    <phoneticPr fontId="7"/>
  </si>
  <si>
    <t>福島町</t>
    <phoneticPr fontId="7"/>
  </si>
  <si>
    <t>ふくしまちょう</t>
    <phoneticPr fontId="7"/>
  </si>
  <si>
    <t>江別市</t>
    <phoneticPr fontId="7"/>
  </si>
  <si>
    <t>えべつし</t>
    <phoneticPr fontId="7"/>
  </si>
  <si>
    <t>新十津川町</t>
  </si>
  <si>
    <t>しんとつかわちょう</t>
    <phoneticPr fontId="7"/>
  </si>
  <si>
    <t>富良野市</t>
    <phoneticPr fontId="7"/>
  </si>
  <si>
    <t>ふらのし</t>
    <phoneticPr fontId="7"/>
  </si>
  <si>
    <t>えりも町</t>
    <phoneticPr fontId="7"/>
  </si>
  <si>
    <t>えりもちょう</t>
    <phoneticPr fontId="7"/>
  </si>
  <si>
    <t>新ひだか町</t>
    <phoneticPr fontId="7"/>
  </si>
  <si>
    <t>しんひだかちょう</t>
    <phoneticPr fontId="7"/>
  </si>
  <si>
    <t>古平町</t>
    <phoneticPr fontId="7"/>
  </si>
  <si>
    <t>ふるびらちょう</t>
    <phoneticPr fontId="7"/>
  </si>
  <si>
    <t>遠軽町</t>
    <phoneticPr fontId="7"/>
  </si>
  <si>
    <t>えんがるちょう</t>
    <phoneticPr fontId="7"/>
  </si>
  <si>
    <t>す</t>
    <phoneticPr fontId="7"/>
  </si>
  <si>
    <t>寿都町</t>
    <phoneticPr fontId="7"/>
  </si>
  <si>
    <t>すっつちょう</t>
    <phoneticPr fontId="7"/>
  </si>
  <si>
    <t>へ</t>
    <phoneticPr fontId="7"/>
  </si>
  <si>
    <t>別海町</t>
    <phoneticPr fontId="7"/>
  </si>
  <si>
    <t>べつかいちょう</t>
    <phoneticPr fontId="7"/>
  </si>
  <si>
    <t>遠別町</t>
    <phoneticPr fontId="7"/>
  </si>
  <si>
    <t>えんべつちょう</t>
    <phoneticPr fontId="7"/>
  </si>
  <si>
    <t>砂川市</t>
    <phoneticPr fontId="7"/>
  </si>
  <si>
    <t>すながわし</t>
    <phoneticPr fontId="7"/>
  </si>
  <si>
    <t>ほ</t>
    <phoneticPr fontId="7"/>
  </si>
  <si>
    <t>北斗市</t>
    <phoneticPr fontId="7"/>
  </si>
  <si>
    <t>ほくとし</t>
    <phoneticPr fontId="7"/>
  </si>
  <si>
    <t>お</t>
    <phoneticPr fontId="7"/>
  </si>
  <si>
    <t>雄武町</t>
    <phoneticPr fontId="7"/>
  </si>
  <si>
    <t>おうむちょう</t>
    <phoneticPr fontId="7"/>
  </si>
  <si>
    <t>せ</t>
    <phoneticPr fontId="7"/>
  </si>
  <si>
    <t>せたな町</t>
    <phoneticPr fontId="7"/>
  </si>
  <si>
    <t>せたなちょう</t>
    <phoneticPr fontId="7"/>
  </si>
  <si>
    <t>北竜町</t>
    <phoneticPr fontId="7"/>
  </si>
  <si>
    <t>ほくりゅうちょう</t>
    <phoneticPr fontId="7"/>
  </si>
  <si>
    <t>大空町</t>
    <phoneticPr fontId="7"/>
  </si>
  <si>
    <t>おおぞらちょう</t>
    <phoneticPr fontId="7"/>
  </si>
  <si>
    <t>そ</t>
    <phoneticPr fontId="7"/>
  </si>
  <si>
    <t>壮瞥町</t>
    <phoneticPr fontId="7"/>
  </si>
  <si>
    <t>そうべつちょう</t>
    <phoneticPr fontId="7"/>
  </si>
  <si>
    <t>幌加内町</t>
    <phoneticPr fontId="7"/>
  </si>
  <si>
    <t>ほろかないちょう</t>
    <phoneticPr fontId="7"/>
  </si>
  <si>
    <t>奥尻町</t>
    <phoneticPr fontId="7"/>
  </si>
  <si>
    <t>おくしりちょう</t>
    <phoneticPr fontId="7"/>
  </si>
  <si>
    <t>た</t>
    <phoneticPr fontId="7"/>
  </si>
  <si>
    <t>大樹町</t>
    <phoneticPr fontId="7"/>
  </si>
  <si>
    <t>たいきちょう</t>
    <phoneticPr fontId="7"/>
  </si>
  <si>
    <t>幌延町</t>
    <phoneticPr fontId="7"/>
  </si>
  <si>
    <t>ほろのべちょう</t>
    <phoneticPr fontId="7"/>
  </si>
  <si>
    <t>置戸町</t>
    <phoneticPr fontId="7"/>
  </si>
  <si>
    <t>おけとちょう</t>
    <phoneticPr fontId="7"/>
  </si>
  <si>
    <t>鷹栖町</t>
    <phoneticPr fontId="7"/>
  </si>
  <si>
    <t>たかすちょう</t>
    <phoneticPr fontId="7"/>
  </si>
  <si>
    <t>本別町</t>
    <phoneticPr fontId="7"/>
  </si>
  <si>
    <t>ほんべつちょう</t>
    <phoneticPr fontId="7"/>
  </si>
  <si>
    <t>興部町</t>
    <phoneticPr fontId="7"/>
  </si>
  <si>
    <t>おこっぺちょう</t>
    <phoneticPr fontId="7"/>
  </si>
  <si>
    <t>滝川市</t>
    <phoneticPr fontId="7"/>
  </si>
  <si>
    <t>たきかわし</t>
    <phoneticPr fontId="7"/>
  </si>
  <si>
    <t>ま</t>
    <phoneticPr fontId="7"/>
  </si>
  <si>
    <t>幕別町</t>
    <phoneticPr fontId="7"/>
  </si>
  <si>
    <t>まくべつちょう</t>
    <phoneticPr fontId="7"/>
  </si>
  <si>
    <t>長万部町</t>
    <phoneticPr fontId="7"/>
  </si>
  <si>
    <t>おしゃまんべちょう</t>
    <phoneticPr fontId="7"/>
  </si>
  <si>
    <t>滝上町</t>
    <phoneticPr fontId="7"/>
  </si>
  <si>
    <t>たきのうえちょう</t>
    <phoneticPr fontId="7"/>
  </si>
  <si>
    <t>増毛町</t>
    <phoneticPr fontId="7"/>
  </si>
  <si>
    <t>ましけちょう</t>
    <phoneticPr fontId="7"/>
  </si>
  <si>
    <t>小樽市</t>
    <phoneticPr fontId="7"/>
  </si>
  <si>
    <t>おたるし</t>
    <phoneticPr fontId="7"/>
  </si>
  <si>
    <t>伊達市</t>
    <phoneticPr fontId="7"/>
  </si>
  <si>
    <t>だてし</t>
    <phoneticPr fontId="7"/>
  </si>
  <si>
    <t>真狩村</t>
    <phoneticPr fontId="7"/>
  </si>
  <si>
    <t>まっかりむら</t>
    <phoneticPr fontId="7"/>
  </si>
  <si>
    <t>音威子府村</t>
    <phoneticPr fontId="7"/>
  </si>
  <si>
    <t>おといねっぷむら</t>
    <phoneticPr fontId="7"/>
  </si>
  <si>
    <t>ち</t>
    <phoneticPr fontId="7"/>
  </si>
  <si>
    <t>秩父別町</t>
    <phoneticPr fontId="7"/>
  </si>
  <si>
    <t>ちっぷべつちょう</t>
    <phoneticPr fontId="7"/>
  </si>
  <si>
    <t>松前町</t>
    <phoneticPr fontId="7"/>
  </si>
  <si>
    <t>まつまえちょう</t>
    <phoneticPr fontId="7"/>
  </si>
  <si>
    <t>音更町</t>
    <phoneticPr fontId="7"/>
  </si>
  <si>
    <t>おとふけちょう</t>
    <phoneticPr fontId="7"/>
  </si>
  <si>
    <t>千歳市</t>
    <phoneticPr fontId="7"/>
  </si>
  <si>
    <t>ちとせし</t>
    <phoneticPr fontId="7"/>
  </si>
  <si>
    <t>み</t>
    <phoneticPr fontId="7"/>
  </si>
  <si>
    <t>三笠市</t>
    <phoneticPr fontId="7"/>
  </si>
  <si>
    <t>みかさし</t>
    <phoneticPr fontId="7"/>
  </si>
  <si>
    <t>乙部町</t>
    <phoneticPr fontId="7"/>
  </si>
  <si>
    <t>おとべちょう</t>
    <phoneticPr fontId="7"/>
  </si>
  <si>
    <t>つ</t>
    <phoneticPr fontId="7"/>
  </si>
  <si>
    <t>月形町</t>
    <phoneticPr fontId="7"/>
  </si>
  <si>
    <t>つきがたちょう</t>
    <phoneticPr fontId="7"/>
  </si>
  <si>
    <t>南富良野町</t>
    <phoneticPr fontId="7"/>
  </si>
  <si>
    <t>みなみふらのちょう</t>
    <phoneticPr fontId="7"/>
  </si>
  <si>
    <t>帯広市</t>
    <phoneticPr fontId="7"/>
  </si>
  <si>
    <t>おびひろし</t>
    <phoneticPr fontId="7"/>
  </si>
  <si>
    <t>津別町</t>
    <phoneticPr fontId="7"/>
  </si>
  <si>
    <t>つべつちょう</t>
    <phoneticPr fontId="7"/>
  </si>
  <si>
    <t>む</t>
    <phoneticPr fontId="7"/>
  </si>
  <si>
    <t>むかわ町</t>
    <phoneticPr fontId="7"/>
  </si>
  <si>
    <t>むかわちょう</t>
    <phoneticPr fontId="7"/>
  </si>
  <si>
    <t>小平町</t>
    <phoneticPr fontId="7"/>
  </si>
  <si>
    <t>おびらちょう</t>
    <phoneticPr fontId="7"/>
  </si>
  <si>
    <t>鶴居村</t>
    <phoneticPr fontId="7"/>
  </si>
  <si>
    <t>つるいむら</t>
    <phoneticPr fontId="7"/>
  </si>
  <si>
    <t>室蘭市</t>
    <phoneticPr fontId="7"/>
  </si>
  <si>
    <t>むろらんし</t>
    <phoneticPr fontId="7"/>
  </si>
  <si>
    <t>か</t>
    <phoneticPr fontId="7"/>
  </si>
  <si>
    <t>上川町</t>
    <phoneticPr fontId="7"/>
  </si>
  <si>
    <t>かみかわちょう</t>
    <phoneticPr fontId="7"/>
  </si>
  <si>
    <t>て</t>
    <phoneticPr fontId="7"/>
  </si>
  <si>
    <t>天塩町</t>
    <phoneticPr fontId="7"/>
  </si>
  <si>
    <t>てしおちょう</t>
    <phoneticPr fontId="7"/>
  </si>
  <si>
    <t>め</t>
    <phoneticPr fontId="7"/>
  </si>
  <si>
    <t>芽室町</t>
    <phoneticPr fontId="7"/>
  </si>
  <si>
    <t>めむろちょう</t>
    <phoneticPr fontId="7"/>
  </si>
  <si>
    <t>上士幌町</t>
    <phoneticPr fontId="7"/>
  </si>
  <si>
    <t>かみしほろちょう</t>
    <phoneticPr fontId="7"/>
  </si>
  <si>
    <t>弟子屈町</t>
    <phoneticPr fontId="7"/>
  </si>
  <si>
    <t>てしかがちょう</t>
    <phoneticPr fontId="7"/>
  </si>
  <si>
    <t>も</t>
    <phoneticPr fontId="7"/>
  </si>
  <si>
    <t>妹背牛町</t>
    <phoneticPr fontId="7"/>
  </si>
  <si>
    <t>もせうしちょう</t>
    <phoneticPr fontId="7"/>
  </si>
  <si>
    <t>上砂川町</t>
    <phoneticPr fontId="7"/>
  </si>
  <si>
    <t>かみすながわちょう</t>
    <phoneticPr fontId="7"/>
  </si>
  <si>
    <t>と</t>
    <phoneticPr fontId="7"/>
  </si>
  <si>
    <t>当別町</t>
    <phoneticPr fontId="7"/>
  </si>
  <si>
    <t>とうべつちょう</t>
    <phoneticPr fontId="7"/>
  </si>
  <si>
    <t>森町</t>
    <phoneticPr fontId="7"/>
  </si>
  <si>
    <t>もりまち</t>
    <phoneticPr fontId="7"/>
  </si>
  <si>
    <t>上ノ国町</t>
    <phoneticPr fontId="7"/>
  </si>
  <si>
    <t>かみのくにちょう</t>
    <phoneticPr fontId="7"/>
  </si>
  <si>
    <t>当麻町</t>
    <phoneticPr fontId="7"/>
  </si>
  <si>
    <t>とうまちょう</t>
    <phoneticPr fontId="7"/>
  </si>
  <si>
    <t>紋別市</t>
    <phoneticPr fontId="7"/>
  </si>
  <si>
    <t>もんべつし</t>
    <phoneticPr fontId="7"/>
  </si>
  <si>
    <t>上富良野町</t>
    <phoneticPr fontId="7"/>
  </si>
  <si>
    <t>かみふらのちょう</t>
    <phoneticPr fontId="7"/>
  </si>
  <si>
    <t>洞爺湖町</t>
    <phoneticPr fontId="7"/>
  </si>
  <si>
    <t>とうやこちょう</t>
    <phoneticPr fontId="7"/>
  </si>
  <si>
    <t>や</t>
    <phoneticPr fontId="7"/>
  </si>
  <si>
    <t>八雲町</t>
    <phoneticPr fontId="7"/>
  </si>
  <si>
    <t>やくもちょう</t>
    <phoneticPr fontId="7"/>
  </si>
  <si>
    <t>神恵内村</t>
    <phoneticPr fontId="7"/>
  </si>
  <si>
    <t>かもえないむら</t>
    <phoneticPr fontId="7"/>
  </si>
  <si>
    <t>苫小牧市</t>
    <phoneticPr fontId="7"/>
  </si>
  <si>
    <t>とまこまいし</t>
    <phoneticPr fontId="7"/>
  </si>
  <si>
    <t>ゆ</t>
    <phoneticPr fontId="7"/>
  </si>
  <si>
    <t>夕張市</t>
    <phoneticPr fontId="7"/>
  </si>
  <si>
    <t>ゆうばりし</t>
    <phoneticPr fontId="7"/>
  </si>
  <si>
    <t>き</t>
    <phoneticPr fontId="7"/>
  </si>
  <si>
    <t>木古内町</t>
    <phoneticPr fontId="7"/>
  </si>
  <si>
    <t>きこないちょう</t>
    <phoneticPr fontId="7"/>
  </si>
  <si>
    <t>苫前町</t>
    <phoneticPr fontId="7"/>
  </si>
  <si>
    <t>とままえちょう</t>
    <phoneticPr fontId="7"/>
  </si>
  <si>
    <t>湧別町</t>
    <phoneticPr fontId="7"/>
  </si>
  <si>
    <t>ゆうべつちょう</t>
    <phoneticPr fontId="7"/>
  </si>
  <si>
    <t>北広島市</t>
    <phoneticPr fontId="7"/>
  </si>
  <si>
    <t>きたひろしまし</t>
    <phoneticPr fontId="7"/>
  </si>
  <si>
    <t>泊村</t>
    <phoneticPr fontId="7"/>
  </si>
  <si>
    <t>とまりむら</t>
    <phoneticPr fontId="7"/>
  </si>
  <si>
    <t>由仁町</t>
    <phoneticPr fontId="7"/>
  </si>
  <si>
    <t>ゆにちょう</t>
    <phoneticPr fontId="7"/>
  </si>
  <si>
    <t>北見市</t>
    <phoneticPr fontId="7"/>
  </si>
  <si>
    <t>きたみし</t>
    <phoneticPr fontId="7"/>
  </si>
  <si>
    <t>豊浦町</t>
    <phoneticPr fontId="7"/>
  </si>
  <si>
    <t>とようらちょう</t>
    <phoneticPr fontId="7"/>
  </si>
  <si>
    <t>よ</t>
    <phoneticPr fontId="7"/>
  </si>
  <si>
    <t>余市町</t>
    <phoneticPr fontId="7"/>
  </si>
  <si>
    <t>よいちちょう</t>
    <phoneticPr fontId="7"/>
  </si>
  <si>
    <t>喜茂別町</t>
    <phoneticPr fontId="7"/>
  </si>
  <si>
    <t>きもべつちょう</t>
    <phoneticPr fontId="7"/>
  </si>
  <si>
    <t>豊頃町</t>
    <phoneticPr fontId="7"/>
  </si>
  <si>
    <t>とよころちょう</t>
    <phoneticPr fontId="7"/>
  </si>
  <si>
    <t>ら</t>
    <phoneticPr fontId="7"/>
  </si>
  <si>
    <t>羅臼町</t>
    <phoneticPr fontId="7"/>
  </si>
  <si>
    <t>らうすちょう</t>
    <phoneticPr fontId="7"/>
  </si>
  <si>
    <t>京極町</t>
    <phoneticPr fontId="7"/>
  </si>
  <si>
    <t>きょうごくちょう</t>
    <phoneticPr fontId="7"/>
  </si>
  <si>
    <t>豊富町</t>
    <phoneticPr fontId="7"/>
  </si>
  <si>
    <t>とよとみちょう</t>
    <phoneticPr fontId="7"/>
  </si>
  <si>
    <t>蘭越町</t>
    <phoneticPr fontId="7"/>
  </si>
  <si>
    <t>らんこしちょう</t>
    <phoneticPr fontId="7"/>
  </si>
  <si>
    <t>共和町</t>
    <phoneticPr fontId="7"/>
  </si>
  <si>
    <t>きょうわちょう</t>
    <phoneticPr fontId="7"/>
  </si>
  <si>
    <t>な</t>
    <phoneticPr fontId="7"/>
  </si>
  <si>
    <t>奈井江町</t>
    <phoneticPr fontId="7"/>
  </si>
  <si>
    <t>ないえちょう</t>
    <phoneticPr fontId="7"/>
  </si>
  <si>
    <t>り</t>
    <phoneticPr fontId="7"/>
  </si>
  <si>
    <t>陸別町</t>
    <phoneticPr fontId="7"/>
  </si>
  <si>
    <t>りくべつちょう</t>
    <phoneticPr fontId="7"/>
  </si>
  <si>
    <t>清里町</t>
    <phoneticPr fontId="7"/>
  </si>
  <si>
    <t>きよさとちょう</t>
    <phoneticPr fontId="7"/>
  </si>
  <si>
    <t>中川町</t>
    <phoneticPr fontId="7"/>
  </si>
  <si>
    <t>なかがわちょう</t>
    <phoneticPr fontId="7"/>
  </si>
  <si>
    <t>利尻町</t>
    <phoneticPr fontId="7"/>
  </si>
  <si>
    <t>りしりちょう</t>
    <phoneticPr fontId="7"/>
  </si>
  <si>
    <t>く</t>
    <phoneticPr fontId="7"/>
  </si>
  <si>
    <t>釧路市</t>
    <phoneticPr fontId="7"/>
  </si>
  <si>
    <t>くしろし</t>
    <phoneticPr fontId="7"/>
  </si>
  <si>
    <t>中札内村</t>
    <phoneticPr fontId="7"/>
  </si>
  <si>
    <t>なかさつないむら</t>
    <phoneticPr fontId="7"/>
  </si>
  <si>
    <t>利尻富士町</t>
    <phoneticPr fontId="7"/>
  </si>
  <si>
    <t>りしりふじちょう</t>
    <phoneticPr fontId="7"/>
  </si>
  <si>
    <t>釧路町</t>
    <phoneticPr fontId="7"/>
  </si>
  <si>
    <t>くしろちょう</t>
    <phoneticPr fontId="7"/>
  </si>
  <si>
    <t>中標津町</t>
    <phoneticPr fontId="7"/>
  </si>
  <si>
    <t>なかしべつちょう</t>
    <phoneticPr fontId="7"/>
  </si>
  <si>
    <t>る</t>
    <phoneticPr fontId="7"/>
  </si>
  <si>
    <t>留寿都村</t>
    <phoneticPr fontId="7"/>
  </si>
  <si>
    <t>るすつむら</t>
    <phoneticPr fontId="7"/>
  </si>
  <si>
    <t>倶知安町</t>
    <phoneticPr fontId="7"/>
  </si>
  <si>
    <t>くっちゃんちょう</t>
    <phoneticPr fontId="7"/>
  </si>
  <si>
    <t>中頓別町</t>
    <phoneticPr fontId="7"/>
  </si>
  <si>
    <t>なかとんべつちょう</t>
    <phoneticPr fontId="7"/>
  </si>
  <si>
    <t>留萌市</t>
    <phoneticPr fontId="7"/>
  </si>
  <si>
    <t>るもいし</t>
    <phoneticPr fontId="7"/>
  </si>
  <si>
    <t>栗山町</t>
    <phoneticPr fontId="7"/>
  </si>
  <si>
    <t>くりやまちょう</t>
    <phoneticPr fontId="7"/>
  </si>
  <si>
    <t>長沼町</t>
    <phoneticPr fontId="7"/>
  </si>
  <si>
    <t>ながぬまちょう</t>
    <phoneticPr fontId="7"/>
  </si>
  <si>
    <t>れ</t>
    <phoneticPr fontId="7"/>
  </si>
  <si>
    <t>礼文町</t>
    <phoneticPr fontId="7"/>
  </si>
  <si>
    <t>れぶんちょう</t>
    <phoneticPr fontId="7"/>
  </si>
  <si>
    <t>黒松内町</t>
    <phoneticPr fontId="7"/>
  </si>
  <si>
    <t>くろまつないちょう</t>
    <phoneticPr fontId="7"/>
  </si>
  <si>
    <t>中富良野町</t>
    <phoneticPr fontId="7"/>
  </si>
  <si>
    <t>なかふらのちょう</t>
    <phoneticPr fontId="7"/>
  </si>
  <si>
    <t>わ</t>
    <phoneticPr fontId="7"/>
  </si>
  <si>
    <t>稚内市</t>
    <phoneticPr fontId="7"/>
  </si>
  <si>
    <t>わっかないし</t>
    <phoneticPr fontId="7"/>
  </si>
  <si>
    <t>訓子府町</t>
    <phoneticPr fontId="7"/>
  </si>
  <si>
    <t>くんねっぷちょう</t>
    <phoneticPr fontId="7"/>
  </si>
  <si>
    <t>七飯町</t>
    <phoneticPr fontId="7"/>
  </si>
  <si>
    <t>ななえちょう</t>
    <phoneticPr fontId="7"/>
  </si>
  <si>
    <t>和寒町</t>
    <phoneticPr fontId="7"/>
  </si>
  <si>
    <t>わっさむちょう</t>
    <phoneticPr fontId="7"/>
  </si>
  <si>
    <t>け</t>
    <phoneticPr fontId="7"/>
  </si>
  <si>
    <t>剣淵町</t>
    <phoneticPr fontId="7"/>
  </si>
  <si>
    <t>けんぶちちょう</t>
    <phoneticPr fontId="7"/>
  </si>
  <si>
    <t>名寄市</t>
    <phoneticPr fontId="7"/>
  </si>
  <si>
    <t>なよろし</t>
    <phoneticPr fontId="7"/>
  </si>
  <si>
    <t>他</t>
    <rPh sb="0" eb="1">
      <t>ホカ</t>
    </rPh>
    <phoneticPr fontId="7"/>
  </si>
  <si>
    <t>北海道外</t>
    <rPh sb="0" eb="2">
      <t>ホッカイ</t>
    </rPh>
    <rPh sb="2" eb="3">
      <t>ドウ</t>
    </rPh>
    <rPh sb="3" eb="4">
      <t>ガイ</t>
    </rPh>
    <phoneticPr fontId="7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</si>
  <si>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7"/>
  </si>
  <si>
    <t>事務所
コード</t>
    <rPh sb="0" eb="2">
      <t>ジム</t>
    </rPh>
    <rPh sb="2" eb="3">
      <t>ショ</t>
    </rPh>
    <phoneticPr fontId="7"/>
  </si>
  <si>
    <t>事務所名</t>
    <rPh sb="0" eb="2">
      <t>ジム</t>
    </rPh>
    <rPh sb="2" eb="3">
      <t>ショ</t>
    </rPh>
    <rPh sb="3" eb="4">
      <t>メイ</t>
    </rPh>
    <phoneticPr fontId="7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</si>
  <si>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7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</si>
  <si>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7"/>
  </si>
  <si>
    <t>石狩振興局</t>
    <rPh sb="0" eb="2">
      <t>イシカリ</t>
    </rPh>
    <rPh sb="2" eb="5">
      <t>シンコウキョク</t>
    </rPh>
    <phoneticPr fontId="7"/>
  </si>
  <si>
    <t>江別市、千歳市、恵庭市、北広島市、石狩市、当別町、新篠津村</t>
    <phoneticPr fontId="7"/>
  </si>
  <si>
    <t>渡島総合振興局</t>
    <rPh sb="0" eb="2">
      <t>オシマ</t>
    </rPh>
    <rPh sb="2" eb="4">
      <t>ソウゴウ</t>
    </rPh>
    <rPh sb="4" eb="7">
      <t>シンコウキョク</t>
    </rPh>
    <phoneticPr fontId="7"/>
  </si>
  <si>
    <t>函館市、北斗市、松前町、福島町、知内町、木古内町、七飯町、鹿部町、森町、八雲町、長万部町</t>
    <phoneticPr fontId="7"/>
  </si>
  <si>
    <t>檜山振興局</t>
    <rPh sb="0" eb="2">
      <t>ヒヤマ</t>
    </rPh>
    <rPh sb="2" eb="5">
      <t>シンコウキョク</t>
    </rPh>
    <phoneticPr fontId="7"/>
  </si>
  <si>
    <t>江差町、上ノ国町、厚沢部町、乙部町、奥尻町、今金町、せたな町</t>
    <phoneticPr fontId="7"/>
  </si>
  <si>
    <t>後志総合振興局</t>
    <rPh sb="0" eb="2">
      <t>シリベシ</t>
    </rPh>
    <rPh sb="2" eb="4">
      <t>ソウゴウ</t>
    </rPh>
    <rPh sb="4" eb="7">
      <t>シンコウキョク</t>
    </rPh>
    <phoneticPr fontId="7"/>
  </si>
  <si>
    <t>島牧村、寿都町、黒松内町、蘭越町、ニセコ町、真狩村、留寿都村、喜茂別町、京極町、倶知安町、</t>
    <phoneticPr fontId="7"/>
  </si>
  <si>
    <t>共和町、岩内町、泊村、神恵内村</t>
    <phoneticPr fontId="7"/>
  </si>
  <si>
    <t>小樽道税事務所</t>
    <phoneticPr fontId="7"/>
  </si>
  <si>
    <t>小樽市、積丹町、古平町、仁木町、余市町、赤井川村</t>
    <phoneticPr fontId="7"/>
  </si>
  <si>
    <t>空知総合振興局</t>
    <rPh sb="0" eb="2">
      <t>ソラチ</t>
    </rPh>
    <rPh sb="2" eb="4">
      <t>ソウゴウ</t>
    </rPh>
    <rPh sb="4" eb="7">
      <t>シンコウキョク</t>
    </rPh>
    <phoneticPr fontId="7"/>
  </si>
  <si>
    <t>夕張市、岩見沢市、美唄市、芦別市、赤平市、三笠市、滝川市、砂川市、歌志内市、南幌町、</t>
    <phoneticPr fontId="7"/>
  </si>
  <si>
    <t>奈井江町、上砂川町、由仁町、長沼町、栗山町、月形町、浦臼町、新十津川町</t>
    <phoneticPr fontId="7"/>
  </si>
  <si>
    <t>深川道税事務所</t>
    <phoneticPr fontId="7"/>
  </si>
  <si>
    <t>深川市、妹背牛町、秩父別町、雨竜町、北竜町、沼田町</t>
    <phoneticPr fontId="7"/>
  </si>
  <si>
    <t>上川総合振興局</t>
    <rPh sb="0" eb="2">
      <t>カミカワ</t>
    </rPh>
    <rPh sb="2" eb="4">
      <t>ソウゴウ</t>
    </rPh>
    <rPh sb="4" eb="7">
      <t>シンコウキョク</t>
    </rPh>
    <phoneticPr fontId="7"/>
  </si>
  <si>
    <t>旭川市、富良野市、鷹栖町、東神楽町、当麻町、比布町、愛別町、上川町、東川町、美瑛町、</t>
    <phoneticPr fontId="7"/>
  </si>
  <si>
    <t>上富良野町、中富良野町、南富良野町、占冠村、幌加内町</t>
    <phoneticPr fontId="7"/>
  </si>
  <si>
    <t>名寄道税事務所</t>
    <phoneticPr fontId="7"/>
  </si>
  <si>
    <t>士別市、名寄市、和寒町、剣淵町、下川町、美深町、音威子府村、中川町</t>
    <phoneticPr fontId="7"/>
  </si>
  <si>
    <t>留萌振興局</t>
    <rPh sb="0" eb="2">
      <t>ルモイ</t>
    </rPh>
    <rPh sb="2" eb="5">
      <t>シンコウキョク</t>
    </rPh>
    <phoneticPr fontId="7"/>
  </si>
  <si>
    <t>留萌市、増毛町、小平町、苫前町、羽幌町、初山別村、遠別町、天塩町</t>
    <phoneticPr fontId="7"/>
  </si>
  <si>
    <t>宗谷総合振興局</t>
    <rPh sb="0" eb="2">
      <t>ソウヤ</t>
    </rPh>
    <rPh sb="2" eb="4">
      <t>ソウゴウ</t>
    </rPh>
    <rPh sb="4" eb="7">
      <t>シンコウキョク</t>
    </rPh>
    <phoneticPr fontId="7"/>
  </si>
  <si>
    <t>稚内市、猿払村、浜頓別町、中頓別町、枝幸町、豊富町、礼文町、利尻町、利尻富士町、幌延町</t>
    <phoneticPr fontId="7"/>
  </si>
  <si>
    <t>オホーツク総合振興局</t>
    <rPh sb="5" eb="7">
      <t>ソウゴウ</t>
    </rPh>
    <rPh sb="7" eb="10">
      <t>シンコウキョク</t>
    </rPh>
    <phoneticPr fontId="7"/>
  </si>
  <si>
    <t>網走市、大空町、美幌町、津別町、斜里町、清里町、小清水町</t>
    <phoneticPr fontId="7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</si>
  <si>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7"/>
  </si>
  <si>
    <t>北見市、訓子府町、置戸町、佐呂間町、遠軽町</t>
    <phoneticPr fontId="7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</si>
  <si>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7"/>
  </si>
  <si>
    <t>紋別市、湧別町、滝上町、興部町、西興部村、雄武町</t>
    <phoneticPr fontId="7"/>
  </si>
  <si>
    <t>胆振総合振興局</t>
    <rPh sb="0" eb="2">
      <t>イブリ</t>
    </rPh>
    <rPh sb="2" eb="4">
      <t>ソウゴウ</t>
    </rPh>
    <rPh sb="4" eb="7">
      <t>シンコウキョク</t>
    </rPh>
    <phoneticPr fontId="7"/>
  </si>
  <si>
    <t>室蘭市、登別市、伊達市、豊浦町、壮瞥町、洞爺湖町</t>
    <phoneticPr fontId="7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</si>
  <si>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7"/>
  </si>
  <si>
    <t>苫小牧市、白老町、厚真町、安平町、むかわ町</t>
    <phoneticPr fontId="7"/>
  </si>
  <si>
    <t>日高振興局</t>
    <rPh sb="0" eb="2">
      <t>ヒダカ</t>
    </rPh>
    <rPh sb="2" eb="5">
      <t>シンコウキョク</t>
    </rPh>
    <phoneticPr fontId="7"/>
  </si>
  <si>
    <t>日高町、平取町、新冠町、浦河町、様似町、えりも町、新ひだか町</t>
    <phoneticPr fontId="7"/>
  </si>
  <si>
    <t>十勝総合振興局</t>
    <rPh sb="0" eb="2">
      <t>トカチ</t>
    </rPh>
    <rPh sb="2" eb="4">
      <t>ソウゴウ</t>
    </rPh>
    <rPh sb="4" eb="7">
      <t>シンコウキョク</t>
    </rPh>
    <phoneticPr fontId="7"/>
  </si>
  <si>
    <t>帯広市、音更町、士幌町、上士幌町、鹿追町、新得町、清水町、芽室町、中札内村、更別村、大樹町、</t>
    <phoneticPr fontId="7"/>
  </si>
  <si>
    <t>広尾町、幕別町、池田町、豊頃町、本別町、足寄町、陸別町、浦幌町</t>
    <phoneticPr fontId="7"/>
  </si>
  <si>
    <t>釧路総合振興局</t>
    <rPh sb="0" eb="2">
      <t>クシロ</t>
    </rPh>
    <rPh sb="2" eb="4">
      <t>ソウゴウ</t>
    </rPh>
    <rPh sb="4" eb="7">
      <t>シンコウキョク</t>
    </rPh>
    <phoneticPr fontId="7"/>
  </si>
  <si>
    <t>釧路市、釧路町、厚岸町、浜中町、標茶町、弟子屈町、鶴居村、白糠町</t>
    <phoneticPr fontId="7"/>
  </si>
  <si>
    <t>根室振興局</t>
    <rPh sb="0" eb="2">
      <t>ネムロ</t>
    </rPh>
    <rPh sb="2" eb="5">
      <t>シンコウキョク</t>
    </rPh>
    <phoneticPr fontId="7"/>
  </si>
  <si>
    <t>根室市、別海町、中標津町､標津町、羅臼町</t>
    <phoneticPr fontId="7"/>
  </si>
  <si>
    <t>払込年</t>
    <rPh sb="0" eb="2">
      <t>ハライコミ</t>
    </rPh>
    <rPh sb="2" eb="3">
      <t>ドシ</t>
    </rPh>
    <phoneticPr fontId="3"/>
  </si>
  <si>
    <t>令和</t>
    <rPh sb="0" eb="2">
      <t>レイワ</t>
    </rPh>
    <phoneticPr fontId="7"/>
  </si>
  <si>
    <t>個人番号（法人番号）</t>
    <phoneticPr fontId="21"/>
  </si>
  <si>
    <t>住　所（所在地）</t>
    <rPh sb="0" eb="1">
      <t>ジュウ</t>
    </rPh>
    <rPh sb="2" eb="3">
      <t>ショ</t>
    </rPh>
    <rPh sb="4" eb="7">
      <t>ショザイチ</t>
    </rPh>
    <phoneticPr fontId="21"/>
  </si>
  <si>
    <t>氏　名（名　称）</t>
    <rPh sb="0" eb="1">
      <t>ウジ</t>
    </rPh>
    <rPh sb="2" eb="3">
      <t>メイ</t>
    </rPh>
    <rPh sb="4" eb="5">
      <t>ナ</t>
    </rPh>
    <rPh sb="6" eb="7">
      <t>ショウ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</si>
</sst>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&quot; 円&quot;;&quot;△ &quot;#,##0&quot; 円&quot;"/>
    <numFmt numFmtId="178" formatCode="0&quot; 年&quot;\ "/>
    <numFmt numFmtId="179" formatCode="0&quot; 月&quot;"/>
    <numFmt numFmtId="180" formatCode="0&quot; 日&quot;"/>
    <numFmt numFmtId="181" formatCode="0&quot; 月分&quot;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57">
    <xf numFmtId="0" fontId="0" fillId="0" borderId="0" xfId="0"/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/>
    </xf>
    <xf numFmtId="0" fontId="15" fillId="3" borderId="12" xfId="1" applyFont="1" applyFill="1" applyBorder="1" applyAlignment="1">
      <alignment horizontal="center" vertical="center"/>
    </xf>
    <xf numFmtId="0" fontId="15" fillId="3" borderId="40" xfId="1" applyFont="1" applyFill="1" applyBorder="1" applyAlignment="1">
      <alignment horizontal="center" vertical="center"/>
    </xf>
    <xf numFmtId="0" fontId="15" fillId="3" borderId="41" xfId="1" applyFont="1" applyFill="1" applyBorder="1" applyAlignment="1">
      <alignment horizontal="center" vertical="center"/>
    </xf>
    <xf numFmtId="0" fontId="15" fillId="3" borderId="42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3" fillId="0" borderId="0" xfId="4" applyFont="1" applyAlignment="1">
      <alignment vertical="top"/>
    </xf>
    <xf numFmtId="0" fontId="17" fillId="0" borderId="0" xfId="4" applyFont="1" applyAlignment="1">
      <alignment wrapText="1"/>
    </xf>
    <xf numFmtId="0" fontId="5" fillId="0" borderId="0" xfId="4"/>
    <xf numFmtId="0" fontId="17" fillId="4" borderId="27" xfId="4" applyFont="1" applyFill="1" applyBorder="1" applyAlignment="1">
      <alignment horizontal="center" vertical="center" wrapText="1"/>
    </xf>
    <xf numFmtId="0" fontId="17" fillId="4" borderId="46" xfId="4" applyFont="1" applyFill="1" applyBorder="1" applyAlignment="1">
      <alignment horizontal="center" vertical="center" wrapText="1"/>
    </xf>
    <xf numFmtId="0" fontId="17" fillId="0" borderId="47" xfId="4" applyFont="1" applyBorder="1" applyAlignment="1">
      <alignment horizontal="center" vertical="center" wrapText="1"/>
    </xf>
    <xf numFmtId="49" fontId="18" fillId="4" borderId="48" xfId="4" applyNumberFormat="1" applyFont="1" applyFill="1" applyBorder="1" applyAlignment="1">
      <alignment horizontal="center" vertical="center"/>
    </xf>
    <xf numFmtId="49" fontId="18" fillId="4" borderId="5" xfId="4" applyNumberFormat="1" applyFont="1" applyFill="1" applyBorder="1" applyAlignment="1">
      <alignment horizontal="left" vertical="center"/>
    </xf>
    <xf numFmtId="0" fontId="19" fillId="0" borderId="49" xfId="4" applyFont="1" applyBorder="1" applyAlignment="1">
      <alignment horizontal="left" vertical="center" wrapText="1"/>
    </xf>
    <xf numFmtId="49" fontId="18" fillId="4" borderId="50" xfId="4" applyNumberFormat="1" applyFont="1" applyFill="1" applyBorder="1" applyAlignment="1">
      <alignment horizontal="center" vertical="center"/>
    </xf>
    <xf numFmtId="49" fontId="18" fillId="4" borderId="2" xfId="4" applyNumberFormat="1" applyFont="1" applyFill="1" applyBorder="1" applyAlignment="1">
      <alignment horizontal="left" vertical="center"/>
    </xf>
    <xf numFmtId="0" fontId="19" fillId="0" borderId="51" xfId="4" applyFont="1" applyBorder="1" applyAlignment="1">
      <alignment horizontal="left" vertical="center" wrapText="1"/>
    </xf>
    <xf numFmtId="49" fontId="18" fillId="4" borderId="52" xfId="4" applyNumberFormat="1" applyFont="1" applyFill="1" applyBorder="1" applyAlignment="1">
      <alignment horizontal="center" vertical="center"/>
    </xf>
    <xf numFmtId="49" fontId="18" fillId="4" borderId="4" xfId="4" applyNumberFormat="1" applyFont="1" applyFill="1" applyBorder="1" applyAlignment="1">
      <alignment horizontal="left" vertical="center"/>
    </xf>
    <xf numFmtId="0" fontId="19" fillId="0" borderId="53" xfId="4" applyFont="1" applyBorder="1" applyAlignment="1">
      <alignment horizontal="left" vertical="center" wrapText="1"/>
    </xf>
    <xf numFmtId="49" fontId="18" fillId="4" borderId="54" xfId="4" applyNumberFormat="1" applyFont="1" applyFill="1" applyBorder="1" applyAlignment="1">
      <alignment horizontal="center" vertical="center"/>
    </xf>
    <xf numFmtId="49" fontId="18" fillId="4" borderId="0" xfId="4" applyNumberFormat="1" applyFont="1" applyFill="1" applyAlignment="1">
      <alignment horizontal="left" vertical="center"/>
    </xf>
    <xf numFmtId="0" fontId="19" fillId="0" borderId="55" xfId="4" applyFont="1" applyBorder="1" applyAlignment="1">
      <alignment horizontal="left" vertical="center" wrapText="1"/>
    </xf>
    <xf numFmtId="49" fontId="18" fillId="4" borderId="56" xfId="4" applyNumberFormat="1" applyFont="1" applyFill="1" applyBorder="1" applyAlignment="1">
      <alignment horizontal="center" vertical="center"/>
    </xf>
    <xf numFmtId="49" fontId="18" fillId="4" borderId="57" xfId="4" applyNumberFormat="1" applyFont="1" applyFill="1" applyBorder="1" applyAlignment="1">
      <alignment horizontal="left" vertical="center"/>
    </xf>
    <xf numFmtId="0" fontId="19" fillId="0" borderId="19" xfId="4" applyFont="1" applyBorder="1" applyAlignment="1">
      <alignment horizontal="left" vertical="center" wrapText="1"/>
    </xf>
    <xf numFmtId="0" fontId="5" fillId="0" borderId="0" xfId="4" applyAlignment="1">
      <alignment wrapText="1"/>
    </xf>
    <xf numFmtId="0" fontId="6" fillId="0" borderId="58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8" xfId="1" applyFont="1" applyBorder="1" applyAlignment="1">
      <alignment horizontal="center" vertical="center" wrapText="1"/>
    </xf>
    <xf numFmtId="0" fontId="10" fillId="0" borderId="0" xfId="5" applyFont="1">
      <alignment vertical="center"/>
    </xf>
    <xf numFmtId="0" fontId="10" fillId="0" borderId="0" xfId="5" applyFont="1" applyAlignment="1">
      <alignment horizontal="right" vertical="center"/>
    </xf>
    <xf numFmtId="0" fontId="10" fillId="0" borderId="7" xfId="5" applyFont="1" applyBorder="1">
      <alignment vertical="center"/>
    </xf>
    <xf numFmtId="0" fontId="10" fillId="0" borderId="4" xfId="5" applyFont="1" applyBorder="1">
      <alignment vertical="center"/>
    </xf>
    <xf numFmtId="0" fontId="10" fillId="0" borderId="21" xfId="5" applyFont="1" applyBorder="1">
      <alignment vertical="center"/>
    </xf>
    <xf numFmtId="0" fontId="10" fillId="0" borderId="63" xfId="5" applyFont="1" applyBorder="1">
      <alignment vertical="center"/>
    </xf>
    <xf numFmtId="0" fontId="10" fillId="0" borderId="15" xfId="5" applyFont="1" applyBorder="1">
      <alignment vertical="center"/>
    </xf>
    <xf numFmtId="0" fontId="10" fillId="0" borderId="14" xfId="5" applyFont="1" applyBorder="1">
      <alignment vertical="center"/>
    </xf>
    <xf numFmtId="0" fontId="10" fillId="0" borderId="16" xfId="5" applyFont="1" applyBorder="1">
      <alignment vertical="center"/>
    </xf>
    <xf numFmtId="0" fontId="10" fillId="0" borderId="3" xfId="5" applyFont="1" applyBorder="1">
      <alignment vertical="center"/>
    </xf>
    <xf numFmtId="0" fontId="10" fillId="0" borderId="2" xfId="5" applyFont="1" applyBorder="1">
      <alignment vertical="center"/>
    </xf>
    <xf numFmtId="0" fontId="10" fillId="0" borderId="22" xfId="5" applyFont="1" applyBorder="1">
      <alignment vertical="center"/>
    </xf>
    <xf numFmtId="0" fontId="10" fillId="0" borderId="23" xfId="5" applyFont="1" applyBorder="1">
      <alignment vertical="center"/>
    </xf>
    <xf numFmtId="0" fontId="10" fillId="0" borderId="64" xfId="5" applyFont="1" applyBorder="1">
      <alignment vertical="center"/>
    </xf>
    <xf numFmtId="0" fontId="10" fillId="0" borderId="65" xfId="5" applyFont="1" applyBorder="1">
      <alignment vertical="center"/>
    </xf>
    <xf numFmtId="0" fontId="10" fillId="0" borderId="66" xfId="5" applyFont="1" applyBorder="1">
      <alignment vertical="center"/>
    </xf>
    <xf numFmtId="0" fontId="10" fillId="0" borderId="67" xfId="5" applyFont="1" applyBorder="1">
      <alignment vertical="center"/>
    </xf>
    <xf numFmtId="0" fontId="10" fillId="0" borderId="46" xfId="5" applyFont="1" applyBorder="1">
      <alignment vertical="center"/>
    </xf>
    <xf numFmtId="0" fontId="10" fillId="0" borderId="68" xfId="5" applyFont="1" applyBorder="1">
      <alignment vertical="center"/>
    </xf>
    <xf numFmtId="0" fontId="10" fillId="0" borderId="69" xfId="5" applyFont="1" applyBorder="1">
      <alignment vertical="center"/>
    </xf>
    <xf numFmtId="0" fontId="10" fillId="0" borderId="62" xfId="5" applyFont="1" applyBorder="1">
      <alignment vertical="center"/>
    </xf>
    <xf numFmtId="0" fontId="10" fillId="0" borderId="13" xfId="5" applyFont="1" applyBorder="1">
      <alignment vertical="center"/>
    </xf>
    <xf numFmtId="176" fontId="10" fillId="0" borderId="15" xfId="5" applyNumberFormat="1" applyFont="1" applyBorder="1">
      <alignment vertical="center"/>
    </xf>
    <xf numFmtId="176" fontId="10" fillId="0" borderId="25" xfId="5" applyNumberFormat="1" applyFont="1" applyBorder="1">
      <alignment vertical="center"/>
    </xf>
    <xf numFmtId="0" fontId="10" fillId="0" borderId="17" xfId="5" applyFont="1" applyBorder="1">
      <alignment vertical="center"/>
    </xf>
    <xf numFmtId="176" fontId="10" fillId="0" borderId="57" xfId="5" applyNumberFormat="1" applyFont="1" applyBorder="1">
      <alignment vertical="center"/>
    </xf>
    <xf numFmtId="0" fontId="10" fillId="0" borderId="18" xfId="5" applyFont="1" applyBorder="1">
      <alignment vertical="center"/>
    </xf>
    <xf numFmtId="176" fontId="10" fillId="0" borderId="61" xfId="5" applyNumberFormat="1" applyFont="1" applyBorder="1">
      <alignment vertical="center"/>
    </xf>
    <xf numFmtId="0" fontId="10" fillId="0" borderId="67" xfId="5" applyFont="1" applyBorder="1" applyAlignment="1">
      <alignment vertical="center" shrinkToFit="1"/>
    </xf>
    <xf numFmtId="176" fontId="10" fillId="0" borderId="46" xfId="5" applyNumberFormat="1" applyFont="1" applyBorder="1">
      <alignment vertical="center"/>
    </xf>
    <xf numFmtId="176" fontId="10" fillId="0" borderId="26" xfId="5" applyNumberFormat="1" applyFont="1" applyBorder="1">
      <alignment vertical="center"/>
    </xf>
    <xf numFmtId="0" fontId="10" fillId="0" borderId="6" xfId="5" applyFont="1" applyBorder="1">
      <alignment vertical="center"/>
    </xf>
    <xf numFmtId="0" fontId="10" fillId="0" borderId="8" xfId="5" applyFont="1" applyBorder="1">
      <alignment vertical="center"/>
    </xf>
    <xf numFmtId="0" fontId="10" fillId="0" borderId="9" xfId="5" applyFont="1" applyBorder="1">
      <alignment vertical="center"/>
    </xf>
    <xf numFmtId="0" fontId="12" fillId="0" borderId="0" xfId="5" applyFont="1">
      <alignment vertical="center"/>
    </xf>
    <xf numFmtId="0" fontId="10" fillId="0" borderId="10" xfId="5" applyFont="1" applyBorder="1">
      <alignment vertical="center"/>
    </xf>
    <xf numFmtId="0" fontId="10" fillId="0" borderId="5" xfId="5" applyFont="1" applyBorder="1">
      <alignment vertical="center"/>
    </xf>
    <xf numFmtId="0" fontId="10" fillId="0" borderId="11" xfId="5" applyFont="1" applyBorder="1">
      <alignment vertical="center"/>
    </xf>
    <xf numFmtId="0" fontId="12" fillId="0" borderId="83" xfId="5" applyFont="1" applyBorder="1">
      <alignment vertical="center"/>
    </xf>
    <xf numFmtId="176" fontId="12" fillId="0" borderId="84" xfId="5" applyNumberFormat="1" applyFont="1" applyBorder="1">
      <alignment vertical="center"/>
    </xf>
    <xf numFmtId="177" fontId="12" fillId="0" borderId="80" xfId="5" applyNumberFormat="1" applyFont="1" applyBorder="1">
      <alignment vertical="center"/>
    </xf>
    <xf numFmtId="176" fontId="12" fillId="0" borderId="82" xfId="5" applyNumberFormat="1" applyFont="1" applyBorder="1" applyAlignment="1">
      <alignment vertical="center" shrinkToFit="1"/>
    </xf>
    <xf numFmtId="176" fontId="12" fillId="0" borderId="83" xfId="5" applyNumberFormat="1" applyFont="1" applyBorder="1" applyAlignment="1">
      <alignment vertical="center" shrinkToFit="1"/>
    </xf>
    <xf numFmtId="177" fontId="12" fillId="0" borderId="85" xfId="5" applyNumberFormat="1" applyFont="1" applyBorder="1">
      <alignment vertical="center"/>
    </xf>
    <xf numFmtId="0" fontId="12" fillId="0" borderId="84" xfId="5" applyFont="1" applyBorder="1">
      <alignment vertical="center"/>
    </xf>
    <xf numFmtId="0" fontId="12" fillId="0" borderId="91" xfId="5" applyFont="1" applyBorder="1">
      <alignment vertical="center"/>
    </xf>
    <xf numFmtId="0" fontId="12" fillId="0" borderId="62" xfId="5" applyFont="1" applyBorder="1">
      <alignment vertical="center"/>
    </xf>
    <xf numFmtId="0" fontId="6" fillId="0" borderId="1" xfId="1" applyFont="1" applyBorder="1">
      <alignment vertical="center"/>
    </xf>
    <xf numFmtId="0" fontId="6" fillId="0" borderId="58" xfId="1" applyFont="1" applyBorder="1" applyAlignment="1">
      <alignment horizontal="right" vertical="center"/>
    </xf>
    <xf numFmtId="178" fontId="6" fillId="2" borderId="58" xfId="1" applyNumberFormat="1" applyFont="1" applyFill="1" applyBorder="1" applyAlignment="1" applyProtection="1">
      <alignment horizontal="center" vertical="center"/>
      <protection locked="0"/>
    </xf>
    <xf numFmtId="179" fontId="6" fillId="2" borderId="58" xfId="1" applyNumberFormat="1" applyFont="1" applyFill="1" applyBorder="1" applyAlignment="1" applyProtection="1">
      <alignment horizontal="center" vertical="center"/>
      <protection locked="0"/>
    </xf>
    <xf numFmtId="180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22" fillId="0" borderId="58" xfId="0" applyFont="1" applyBorder="1" applyAlignment="1">
      <alignment horizontal="center" vertical="center" wrapText="1"/>
    </xf>
    <xf numFmtId="0" fontId="6" fillId="0" borderId="8" xfId="1" applyFont="1" applyBorder="1">
      <alignment vertical="center"/>
    </xf>
    <xf numFmtId="0" fontId="11" fillId="0" borderId="6" xfId="5" applyFont="1" applyBorder="1" applyAlignment="1">
      <alignment horizontal="right" vertical="center"/>
    </xf>
    <xf numFmtId="0" fontId="10" fillId="2" borderId="14" xfId="5" applyFont="1" applyFill="1" applyBorder="1">
      <alignment vertical="center"/>
    </xf>
    <xf numFmtId="0" fontId="10" fillId="2" borderId="22" xfId="5" applyFont="1" applyFill="1" applyBorder="1">
      <alignment vertical="center"/>
    </xf>
    <xf numFmtId="0" fontId="10" fillId="2" borderId="65" xfId="5" applyFont="1" applyFill="1" applyBorder="1">
      <alignment vertical="center"/>
    </xf>
    <xf numFmtId="0" fontId="10" fillId="2" borderId="25" xfId="5" applyFont="1" applyFill="1" applyBorder="1">
      <alignment vertical="center"/>
    </xf>
    <xf numFmtId="0" fontId="10" fillId="2" borderId="1" xfId="5" applyFont="1" applyFill="1" applyBorder="1">
      <alignment vertical="center"/>
    </xf>
    <xf numFmtId="0" fontId="10" fillId="2" borderId="6" xfId="5" applyFont="1" applyFill="1" applyBorder="1">
      <alignment vertical="center"/>
    </xf>
    <xf numFmtId="0" fontId="10" fillId="0" borderId="4" xfId="5" applyFont="1" applyBorder="1" applyAlignment="1">
      <alignment horizontal="right" vertical="center"/>
    </xf>
    <xf numFmtId="0" fontId="10" fillId="0" borderId="7" xfId="5" applyFont="1" applyBorder="1" applyAlignment="1">
      <alignment horizontal="right" vertical="center"/>
    </xf>
    <xf numFmtId="176" fontId="12" fillId="0" borderId="90" xfId="5" applyNumberFormat="1" applyFont="1" applyBorder="1" applyAlignment="1">
      <alignment horizontal="right" vertical="center" shrinkToFit="1"/>
    </xf>
    <xf numFmtId="0" fontId="12" fillId="0" borderId="77" xfId="5" applyFont="1" applyBorder="1" applyAlignment="1">
      <alignment horizontal="center" vertical="center" wrapText="1"/>
    </xf>
    <xf numFmtId="0" fontId="12" fillId="0" borderId="40" xfId="5" applyFont="1" applyBorder="1" applyAlignment="1">
      <alignment horizontal="center" vertical="center" wrapText="1"/>
    </xf>
    <xf numFmtId="181" fontId="22" fillId="2" borderId="94" xfId="0" applyNumberFormat="1" applyFont="1" applyFill="1" applyBorder="1" applyAlignment="1">
      <alignment horizontal="center" vertical="center"/>
    </xf>
    <xf numFmtId="176" fontId="12" fillId="0" borderId="1" xfId="5" applyNumberFormat="1" applyFont="1" applyBorder="1" applyAlignment="1" applyProtection="1">
      <alignment vertical="center" shrinkToFit="1"/>
    </xf>
    <xf numFmtId="176" fontId="12" fillId="0" borderId="90" xfId="5" applyNumberFormat="1" applyFont="1" applyBorder="1" applyAlignment="1" applyProtection="1">
      <alignment horizontal="right" vertical="center" shrinkToFit="1"/>
    </xf>
    <xf numFmtId="0" fontId="12" fillId="0" borderId="12" xfId="5" applyFont="1" applyBorder="1" applyAlignment="1" applyProtection="1">
      <alignment horizontal="center" vertical="center" wrapText="1"/>
    </xf>
    <xf numFmtId="0" fontId="12" fillId="0" borderId="2" xfId="5" applyFont="1" applyBorder="1" applyProtection="1">
      <alignment vertical="center"/>
    </xf>
    <xf numFmtId="176" fontId="12" fillId="0" borderId="22" xfId="5" applyNumberFormat="1" applyFont="1" applyBorder="1" applyProtection="1">
      <alignment vertical="center"/>
    </xf>
    <xf numFmtId="177" fontId="12" fillId="0" borderId="3" xfId="5" applyNumberFormat="1" applyFont="1" applyBorder="1" applyProtection="1">
      <alignment vertical="center"/>
    </xf>
    <xf numFmtId="177" fontId="12" fillId="0" borderId="23" xfId="5" applyNumberFormat="1" applyFont="1" applyBorder="1" applyProtection="1">
      <alignment vertical="center"/>
    </xf>
    <xf numFmtId="0" fontId="12" fillId="0" borderId="22" xfId="5" applyFont="1" applyBorder="1" applyProtection="1">
      <alignment vertical="center"/>
    </xf>
    <xf numFmtId="176" fontId="12" fillId="0" borderId="2" xfId="5" applyNumberFormat="1" applyFont="1" applyBorder="1" applyAlignment="1" applyProtection="1">
      <alignment vertical="center" shrinkToFit="1"/>
    </xf>
    <xf numFmtId="0" fontId="12" fillId="0" borderId="40" xfId="5" applyFont="1" applyBorder="1" applyAlignment="1" applyProtection="1">
      <alignment horizontal="center" vertical="center" wrapText="1"/>
    </xf>
    <xf numFmtId="0" fontId="12" fillId="0" borderId="91" xfId="5" applyFont="1" applyBorder="1" applyProtection="1">
      <alignment vertical="center"/>
    </xf>
    <xf numFmtId="0" fontId="12" fillId="0" borderId="77" xfId="5" applyFont="1" applyBorder="1" applyAlignment="1" applyProtection="1">
      <alignment horizontal="center" vertical="center" wrapText="1"/>
    </xf>
    <xf numFmtId="176" fontId="12" fillId="0" borderId="82" xfId="5" applyNumberFormat="1" applyFont="1" applyBorder="1" applyAlignment="1" applyProtection="1">
      <alignment vertical="center" shrinkToFit="1"/>
    </xf>
    <xf numFmtId="0" fontId="12" fillId="0" borderId="83" xfId="5" applyFont="1" applyBorder="1" applyProtection="1">
      <alignment vertical="center"/>
    </xf>
    <xf numFmtId="176" fontId="12" fillId="0" borderId="84" xfId="5" applyNumberFormat="1" applyFont="1" applyBorder="1" applyProtection="1">
      <alignment vertical="center"/>
    </xf>
    <xf numFmtId="177" fontId="12" fillId="0" borderId="80" xfId="5" applyNumberFormat="1" applyFont="1" applyBorder="1" applyProtection="1">
      <alignment vertical="center"/>
    </xf>
    <xf numFmtId="177" fontId="12" fillId="0" borderId="85" xfId="5" applyNumberFormat="1" applyFont="1" applyBorder="1" applyProtection="1">
      <alignment vertical="center"/>
    </xf>
    <xf numFmtId="0" fontId="12" fillId="0" borderId="84" xfId="5" applyFont="1" applyBorder="1" applyProtection="1">
      <alignment vertical="center"/>
    </xf>
    <xf numFmtId="176" fontId="12" fillId="0" borderId="83" xfId="5" applyNumberFormat="1" applyFont="1" applyBorder="1" applyAlignment="1" applyProtection="1">
      <alignment vertical="center" shrinkToFit="1"/>
    </xf>
    <xf numFmtId="176" fontId="12" fillId="0" borderId="1" xfId="5" applyNumberFormat="1" applyFont="1" applyBorder="1" applyAlignment="1" applyProtection="1">
      <alignment horizontal="right" vertical="center" shrinkToFit="1"/>
    </xf>
    <xf numFmtId="0" fontId="12" fillId="0" borderId="23" xfId="5" applyFont="1" applyBorder="1" applyProtection="1">
      <alignment vertical="center"/>
    </xf>
    <xf numFmtId="178" fontId="6" fillId="2" borderId="94" xfId="1" applyNumberFormat="1" applyFont="1" applyFill="1" applyBorder="1" applyAlignment="1" applyProtection="1">
      <alignment horizontal="center" vertical="center"/>
    </xf>
    <xf numFmtId="181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5" borderId="10" xfId="0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9" fontId="6" fillId="2" borderId="1" xfId="1" applyNumberFormat="1" applyFont="1" applyFill="1" applyBorder="1" applyAlignment="1" applyProtection="1">
      <alignment horizontal="left" vertical="center"/>
      <protection locked="0"/>
    </xf>
    <xf numFmtId="49" fontId="6" fillId="2" borderId="2" xfId="1" applyNumberFormat="1" applyFont="1" applyFill="1" applyBorder="1" applyAlignment="1" applyProtection="1">
      <alignment horizontal="left"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6" fillId="0" borderId="0" xfId="1" applyFont="1">
      <alignment vertical="center"/>
    </xf>
    <xf numFmtId="49" fontId="6" fillId="2" borderId="1" xfId="1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22" fillId="5" borderId="58" xfId="0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49" fontId="22" fillId="2" borderId="4" xfId="0" applyNumberFormat="1" applyFont="1" applyFill="1" applyBorder="1" applyAlignment="1" applyProtection="1">
      <alignment horizontal="left" vertical="center"/>
      <protection locked="0"/>
    </xf>
    <xf numFmtId="49" fontId="22" fillId="2" borderId="93" xfId="0" applyNumberFormat="1" applyFont="1" applyFill="1" applyBorder="1" applyAlignment="1" applyProtection="1">
      <alignment horizontal="left" vertical="center"/>
      <protection locked="0"/>
    </xf>
    <xf numFmtId="176" fontId="10" fillId="0" borderId="69" xfId="5" applyNumberFormat="1" applyFont="1" applyBorder="1">
      <alignment vertical="center"/>
    </xf>
    <xf numFmtId="176" fontId="10" fillId="0" borderId="46" xfId="5" applyNumberFormat="1" applyFont="1" applyBorder="1">
      <alignment vertical="center"/>
    </xf>
    <xf numFmtId="0" fontId="10" fillId="0" borderId="28" xfId="5" applyFont="1" applyBorder="1" applyAlignment="1">
      <alignment horizontal="center" vertical="center"/>
    </xf>
    <xf numFmtId="0" fontId="10" fillId="0" borderId="76" xfId="5" applyFont="1" applyBorder="1" applyAlignment="1">
      <alignment horizontal="center" vertical="center"/>
    </xf>
    <xf numFmtId="0" fontId="10" fillId="2" borderId="6" xfId="5" applyFont="1" applyFill="1" applyBorder="1">
      <alignment vertical="center"/>
    </xf>
    <xf numFmtId="0" fontId="10" fillId="2" borderId="4" xfId="5" applyFont="1" applyFill="1" applyBorder="1">
      <alignment vertical="center"/>
    </xf>
    <xf numFmtId="0" fontId="10" fillId="0" borderId="69" xfId="5" applyFont="1" applyBorder="1">
      <alignment vertical="center"/>
    </xf>
    <xf numFmtId="0" fontId="10" fillId="0" borderId="46" xfId="5" applyFont="1" applyBorder="1">
      <alignment vertical="center"/>
    </xf>
    <xf numFmtId="176" fontId="10" fillId="0" borderId="25" xfId="5" applyNumberFormat="1" applyFont="1" applyBorder="1">
      <alignment vertical="center"/>
    </xf>
    <xf numFmtId="176" fontId="10" fillId="0" borderId="15" xfId="5" applyNumberFormat="1" applyFont="1" applyBorder="1">
      <alignment vertical="center"/>
    </xf>
    <xf numFmtId="0" fontId="10" fillId="0" borderId="70" xfId="5" applyFont="1" applyBorder="1" applyAlignment="1">
      <alignment horizontal="center" vertical="center"/>
    </xf>
    <xf numFmtId="0" fontId="10" fillId="0" borderId="71" xfId="5" applyFont="1" applyBorder="1" applyAlignment="1">
      <alignment horizontal="center" vertical="center"/>
    </xf>
    <xf numFmtId="0" fontId="10" fillId="0" borderId="72" xfId="5" applyFont="1" applyBorder="1" applyAlignment="1">
      <alignment horizontal="center" vertical="center"/>
    </xf>
    <xf numFmtId="176" fontId="10" fillId="0" borderId="61" xfId="5" applyNumberFormat="1" applyFont="1" applyBorder="1">
      <alignment vertical="center"/>
    </xf>
    <xf numFmtId="176" fontId="10" fillId="0" borderId="57" xfId="5" applyNumberFormat="1" applyFont="1" applyBorder="1">
      <alignment vertical="center"/>
    </xf>
    <xf numFmtId="0" fontId="10" fillId="0" borderId="73" xfId="5" applyFont="1" applyBorder="1" applyAlignment="1">
      <alignment horizontal="center" vertical="center"/>
    </xf>
    <xf numFmtId="0" fontId="10" fillId="0" borderId="74" xfId="5" applyFont="1" applyBorder="1" applyAlignment="1">
      <alignment horizontal="center" vertical="center"/>
    </xf>
    <xf numFmtId="0" fontId="10" fillId="0" borderId="75" xfId="5" applyFont="1" applyBorder="1" applyAlignment="1">
      <alignment horizontal="center" vertical="center"/>
    </xf>
    <xf numFmtId="0" fontId="10" fillId="2" borderId="1" xfId="5" applyFont="1" applyFill="1" applyBorder="1">
      <alignment vertical="center"/>
    </xf>
    <xf numFmtId="0" fontId="10" fillId="2" borderId="2" xfId="5" applyFont="1" applyFill="1" applyBorder="1">
      <alignment vertical="center"/>
    </xf>
    <xf numFmtId="0" fontId="10" fillId="2" borderId="25" xfId="5" applyFont="1" applyFill="1" applyBorder="1">
      <alignment vertical="center"/>
    </xf>
    <xf numFmtId="0" fontId="10" fillId="2" borderId="15" xfId="5" applyFont="1" applyFill="1" applyBorder="1">
      <alignment vertical="center"/>
    </xf>
    <xf numFmtId="0" fontId="10" fillId="0" borderId="13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59" xfId="5" applyFont="1" applyBorder="1" applyAlignment="1">
      <alignment horizontal="center" vertical="center"/>
    </xf>
    <xf numFmtId="0" fontId="10" fillId="0" borderId="60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 vertical="center" wrapText="1"/>
    </xf>
    <xf numFmtId="0" fontId="10" fillId="0" borderId="18" xfId="5" applyFont="1" applyBorder="1" applyAlignment="1">
      <alignment horizontal="center" vertical="center" wrapText="1"/>
    </xf>
    <xf numFmtId="0" fontId="10" fillId="0" borderId="61" xfId="5" applyFont="1" applyBorder="1" applyAlignment="1">
      <alignment horizontal="center" vertical="center" wrapText="1"/>
    </xf>
    <xf numFmtId="0" fontId="10" fillId="0" borderId="57" xfId="5" applyFont="1" applyBorder="1" applyAlignment="1">
      <alignment horizontal="center" vertical="center" wrapText="1"/>
    </xf>
    <xf numFmtId="0" fontId="10" fillId="0" borderId="61" xfId="5" applyFont="1" applyBorder="1" applyAlignment="1">
      <alignment horizontal="center" vertical="center"/>
    </xf>
    <xf numFmtId="0" fontId="10" fillId="0" borderId="57" xfId="5" applyFont="1" applyBorder="1" applyAlignment="1">
      <alignment horizontal="center" vertical="center"/>
    </xf>
    <xf numFmtId="0" fontId="10" fillId="0" borderId="26" xfId="5" applyFont="1" applyBorder="1" applyAlignment="1">
      <alignment horizontal="center" vertical="center"/>
    </xf>
    <xf numFmtId="0" fontId="10" fillId="0" borderId="62" xfId="5" applyFont="1" applyBorder="1" applyAlignment="1">
      <alignment horizontal="center" vertical="center"/>
    </xf>
    <xf numFmtId="0" fontId="10" fillId="0" borderId="4" xfId="5" applyFont="1" applyBorder="1">
      <alignment vertical="center"/>
    </xf>
    <xf numFmtId="0" fontId="10" fillId="0" borderId="7" xfId="5" applyFont="1" applyBorder="1">
      <alignment vertical="center"/>
    </xf>
    <xf numFmtId="0" fontId="4" fillId="0" borderId="5" xfId="5" applyFont="1" applyBorder="1" applyAlignment="1">
      <alignment horizontal="center" vertical="center"/>
    </xf>
    <xf numFmtId="0" fontId="10" fillId="0" borderId="58" xfId="5" applyFont="1" applyBorder="1" applyAlignment="1">
      <alignment horizontal="center" vertical="center"/>
    </xf>
    <xf numFmtId="49" fontId="11" fillId="0" borderId="58" xfId="5" applyNumberFormat="1" applyFont="1" applyBorder="1" applyAlignment="1">
      <alignment horizontal="center" vertical="center"/>
    </xf>
    <xf numFmtId="0" fontId="11" fillId="0" borderId="58" xfId="5" applyFont="1" applyBorder="1" applyAlignment="1">
      <alignment horizontal="center" vertical="center"/>
    </xf>
    <xf numFmtId="177" fontId="12" fillId="0" borderId="7" xfId="5" applyNumberFormat="1" applyFont="1" applyBorder="1" applyProtection="1">
      <alignment vertical="center"/>
    </xf>
    <xf numFmtId="177" fontId="12" fillId="0" borderId="11" xfId="5" applyNumberFormat="1" applyFont="1" applyBorder="1" applyProtection="1">
      <alignment vertical="center"/>
    </xf>
    <xf numFmtId="176" fontId="12" fillId="0" borderId="6" xfId="5" applyNumberFormat="1" applyFont="1" applyBorder="1" applyAlignment="1" applyProtection="1">
      <alignment vertical="center" shrinkToFit="1"/>
    </xf>
    <xf numFmtId="176" fontId="12" fillId="0" borderId="10" xfId="5" applyNumberFormat="1" applyFont="1" applyBorder="1" applyAlignment="1" applyProtection="1">
      <alignment vertical="center" shrinkToFit="1"/>
    </xf>
    <xf numFmtId="177" fontId="12" fillId="0" borderId="66" xfId="5" applyNumberFormat="1" applyFont="1" applyBorder="1" applyProtection="1">
      <alignment vertical="center"/>
    </xf>
    <xf numFmtId="177" fontId="12" fillId="0" borderId="87" xfId="5" applyNumberFormat="1" applyFont="1" applyBorder="1" applyProtection="1">
      <alignment vertical="center"/>
    </xf>
    <xf numFmtId="176" fontId="12" fillId="0" borderId="4" xfId="5" applyNumberFormat="1" applyFont="1" applyBorder="1" applyAlignment="1" applyProtection="1">
      <alignment vertical="center" shrinkToFit="1"/>
    </xf>
    <xf numFmtId="176" fontId="12" fillId="0" borderId="5" xfId="5" applyNumberFormat="1" applyFont="1" applyBorder="1" applyAlignment="1" applyProtection="1">
      <alignment vertical="center" shrinkToFit="1"/>
    </xf>
    <xf numFmtId="177" fontId="12" fillId="0" borderId="7" xfId="5" applyNumberFormat="1" applyFont="1" applyBorder="1" applyAlignment="1" applyProtection="1">
      <alignment horizontal="center" vertical="center"/>
    </xf>
    <xf numFmtId="177" fontId="12" fillId="0" borderId="11" xfId="5" applyNumberFormat="1" applyFont="1" applyBorder="1" applyAlignment="1" applyProtection="1">
      <alignment horizontal="center" vertical="center"/>
    </xf>
    <xf numFmtId="0" fontId="12" fillId="0" borderId="65" xfId="5" applyFont="1" applyBorder="1" applyAlignment="1" applyProtection="1">
      <alignment horizontal="center" vertical="center" wrapText="1"/>
    </xf>
    <xf numFmtId="0" fontId="12" fillId="0" borderId="7" xfId="5" applyFont="1" applyBorder="1" applyAlignment="1" applyProtection="1">
      <alignment horizontal="center" vertical="center" wrapText="1"/>
    </xf>
    <xf numFmtId="0" fontId="12" fillId="0" borderId="86" xfId="5" applyFont="1" applyBorder="1" applyAlignment="1" applyProtection="1">
      <alignment horizontal="center" vertical="center" wrapText="1"/>
    </xf>
    <xf numFmtId="0" fontId="12" fillId="0" borderId="11" xfId="5" applyFont="1" applyBorder="1" applyAlignment="1" applyProtection="1">
      <alignment horizontal="center" vertical="center" wrapText="1"/>
    </xf>
    <xf numFmtId="0" fontId="12" fillId="0" borderId="7" xfId="5" applyFont="1" applyBorder="1" applyProtection="1">
      <alignment vertical="center"/>
    </xf>
    <xf numFmtId="0" fontId="12" fillId="0" borderId="11" xfId="5" applyFont="1" applyBorder="1" applyProtection="1">
      <alignment vertical="center"/>
    </xf>
    <xf numFmtId="0" fontId="12" fillId="0" borderId="40" xfId="5" applyFont="1" applyBorder="1" applyAlignment="1" applyProtection="1">
      <alignment horizontal="center" vertical="top" wrapText="1"/>
    </xf>
    <xf numFmtId="0" fontId="12" fillId="0" borderId="20" xfId="5" applyFont="1" applyBorder="1" applyAlignment="1" applyProtection="1">
      <alignment horizontal="center" vertical="top" wrapText="1"/>
    </xf>
    <xf numFmtId="0" fontId="12" fillId="0" borderId="58" xfId="5" applyFont="1" applyBorder="1" applyAlignment="1" applyProtection="1">
      <alignment horizontal="center" vertical="center"/>
    </xf>
    <xf numFmtId="0" fontId="12" fillId="0" borderId="3" xfId="5" applyFont="1" applyBorder="1" applyAlignment="1" applyProtection="1">
      <alignment horizontal="center" vertical="center"/>
    </xf>
    <xf numFmtId="0" fontId="12" fillId="0" borderId="26" xfId="5" applyFont="1" applyBorder="1" applyAlignment="1">
      <alignment horizontal="center" vertical="center"/>
    </xf>
    <xf numFmtId="0" fontId="12" fillId="0" borderId="46" xfId="5" applyFont="1" applyBorder="1" applyAlignment="1">
      <alignment horizontal="center" vertical="center"/>
    </xf>
    <xf numFmtId="0" fontId="12" fillId="0" borderId="68" xfId="5" applyFont="1" applyBorder="1" applyAlignment="1">
      <alignment horizontal="center" vertical="center"/>
    </xf>
    <xf numFmtId="176" fontId="12" fillId="0" borderId="69" xfId="5" applyNumberFormat="1" applyFont="1" applyBorder="1">
      <alignment vertical="center"/>
    </xf>
    <xf numFmtId="176" fontId="12" fillId="0" borderId="46" xfId="5" applyNumberFormat="1" applyFont="1" applyBorder="1">
      <alignment vertical="center"/>
    </xf>
    <xf numFmtId="0" fontId="12" fillId="0" borderId="66" xfId="5" applyFont="1" applyBorder="1" applyProtection="1">
      <alignment vertical="center"/>
    </xf>
    <xf numFmtId="0" fontId="12" fillId="0" borderId="87" xfId="5" applyFont="1" applyBorder="1" applyProtection="1">
      <alignment vertical="center"/>
    </xf>
    <xf numFmtId="0" fontId="12" fillId="0" borderId="40" xfId="5" applyFont="1" applyBorder="1" applyAlignment="1" applyProtection="1">
      <alignment horizontal="center" vertical="center" wrapText="1"/>
    </xf>
    <xf numFmtId="0" fontId="12" fillId="0" borderId="4" xfId="5" applyFont="1" applyBorder="1" applyAlignment="1" applyProtection="1">
      <alignment horizontal="center" vertical="center"/>
    </xf>
    <xf numFmtId="0" fontId="12" fillId="0" borderId="7" xfId="5" applyFont="1" applyBorder="1" applyAlignment="1" applyProtection="1">
      <alignment horizontal="center" vertical="center"/>
    </xf>
    <xf numFmtId="0" fontId="12" fillId="0" borderId="5" xfId="5" applyFont="1" applyBorder="1" applyAlignment="1" applyProtection="1">
      <alignment horizontal="center" vertical="center"/>
    </xf>
    <xf numFmtId="0" fontId="12" fillId="0" borderId="11" xfId="5" applyFont="1" applyBorder="1" applyAlignment="1" applyProtection="1">
      <alignment horizontal="center" vertical="center"/>
    </xf>
    <xf numFmtId="0" fontId="12" fillId="0" borderId="4" xfId="5" applyFont="1" applyBorder="1" applyProtection="1">
      <alignment vertical="center"/>
    </xf>
    <xf numFmtId="0" fontId="12" fillId="0" borderId="5" xfId="5" applyFont="1" applyBorder="1" applyProtection="1">
      <alignment vertical="center"/>
    </xf>
    <xf numFmtId="176" fontId="12" fillId="0" borderId="65" xfId="5" applyNumberFormat="1" applyFont="1" applyBorder="1" applyProtection="1">
      <alignment vertical="center"/>
    </xf>
    <xf numFmtId="176" fontId="12" fillId="0" borderId="86" xfId="5" applyNumberFormat="1" applyFont="1" applyBorder="1" applyProtection="1">
      <alignment vertical="center"/>
    </xf>
    <xf numFmtId="0" fontId="12" fillId="0" borderId="65" xfId="5" applyFont="1" applyBorder="1" applyProtection="1">
      <alignment vertical="center"/>
    </xf>
    <xf numFmtId="0" fontId="12" fillId="0" borderId="86" xfId="5" applyFont="1" applyBorder="1" applyProtection="1">
      <alignment vertical="center"/>
    </xf>
    <xf numFmtId="0" fontId="12" fillId="0" borderId="78" xfId="5" applyFont="1" applyBorder="1" applyAlignment="1" applyProtection="1">
      <alignment horizontal="center" vertical="center" wrapText="1"/>
    </xf>
    <xf numFmtId="0" fontId="12" fillId="0" borderId="79" xfId="5" applyFont="1" applyBorder="1" applyAlignment="1" applyProtection="1">
      <alignment horizontal="center" vertical="center" wrapText="1"/>
    </xf>
    <xf numFmtId="0" fontId="12" fillId="0" borderId="8" xfId="5" applyFont="1" applyBorder="1" applyAlignment="1" applyProtection="1">
      <alignment horizontal="center" vertical="center" wrapText="1"/>
    </xf>
    <xf numFmtId="0" fontId="12" fillId="0" borderId="9" xfId="5" applyFont="1" applyBorder="1" applyAlignment="1" applyProtection="1">
      <alignment horizontal="center" vertical="center" wrapText="1"/>
    </xf>
    <xf numFmtId="0" fontId="12" fillId="0" borderId="10" xfId="5" applyFont="1" applyBorder="1" applyAlignment="1" applyProtection="1">
      <alignment horizontal="center" vertical="center" wrapText="1"/>
    </xf>
    <xf numFmtId="0" fontId="12" fillId="0" borderId="80" xfId="5" applyFont="1" applyBorder="1" applyAlignment="1" applyProtection="1">
      <alignment horizontal="center" vertical="center"/>
    </xf>
    <xf numFmtId="0" fontId="12" fillId="0" borderId="81" xfId="5" applyFont="1" applyBorder="1" applyAlignment="1" applyProtection="1">
      <alignment horizontal="center" vertical="center"/>
    </xf>
    <xf numFmtId="176" fontId="12" fillId="0" borderId="82" xfId="5" applyNumberFormat="1" applyFont="1" applyBorder="1" applyAlignment="1" applyProtection="1">
      <alignment vertical="center" shrinkToFit="1"/>
    </xf>
    <xf numFmtId="176" fontId="12" fillId="0" borderId="83" xfId="5" applyNumberFormat="1" applyFont="1" applyBorder="1" applyAlignment="1" applyProtection="1">
      <alignment vertical="center" shrinkToFit="1"/>
    </xf>
    <xf numFmtId="0" fontId="12" fillId="0" borderId="4" xfId="5" applyFont="1" applyBorder="1" applyAlignment="1" applyProtection="1">
      <alignment horizontal="center" vertical="center" wrapText="1"/>
    </xf>
    <xf numFmtId="0" fontId="12" fillId="0" borderId="5" xfId="5" applyFont="1" applyBorder="1" applyAlignment="1" applyProtection="1">
      <alignment horizontal="center" vertical="center" wrapText="1"/>
    </xf>
    <xf numFmtId="0" fontId="12" fillId="0" borderId="6" xfId="5" applyFont="1" applyBorder="1" applyAlignment="1" applyProtection="1">
      <alignment horizontal="center" vertical="center"/>
    </xf>
    <xf numFmtId="0" fontId="12" fillId="0" borderId="10" xfId="5" applyFont="1" applyBorder="1" applyAlignment="1" applyProtection="1">
      <alignment horizontal="center" vertical="center"/>
    </xf>
    <xf numFmtId="0" fontId="12" fillId="0" borderId="88" xfId="5" applyFont="1" applyBorder="1" applyAlignment="1" applyProtection="1">
      <alignment horizontal="center" vertical="top" wrapText="1"/>
    </xf>
    <xf numFmtId="0" fontId="12" fillId="0" borderId="89" xfId="5" applyFont="1" applyBorder="1" applyAlignment="1" applyProtection="1">
      <alignment horizontal="center" vertical="center"/>
    </xf>
    <xf numFmtId="0" fontId="12" fillId="0" borderId="92" xfId="5" applyFont="1" applyBorder="1" applyAlignment="1" applyProtection="1">
      <alignment horizontal="center" vertical="center"/>
    </xf>
    <xf numFmtId="0" fontId="12" fillId="0" borderId="6" xfId="5" applyFont="1" applyBorder="1" applyAlignment="1" applyProtection="1">
      <alignment horizontal="center" vertical="center" wrapText="1"/>
    </xf>
    <xf numFmtId="176" fontId="12" fillId="0" borderId="1" xfId="5" applyNumberFormat="1" applyFont="1" applyBorder="1" applyAlignment="1" applyProtection="1">
      <alignment vertical="center" shrinkToFit="1"/>
    </xf>
    <xf numFmtId="176" fontId="12" fillId="0" borderId="2" xfId="5" applyNumberFormat="1" applyFont="1" applyBorder="1" applyAlignment="1" applyProtection="1">
      <alignment vertical="center" shrinkToFit="1"/>
    </xf>
    <xf numFmtId="0" fontId="12" fillId="0" borderId="6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176" fontId="12" fillId="0" borderId="6" xfId="5" applyNumberFormat="1" applyFont="1" applyBorder="1" applyAlignment="1">
      <alignment vertical="center" shrinkToFit="1"/>
    </xf>
    <xf numFmtId="176" fontId="12" fillId="0" borderId="10" xfId="5" applyNumberFormat="1" applyFont="1" applyBorder="1" applyAlignment="1">
      <alignment vertical="center" shrinkToFit="1"/>
    </xf>
    <xf numFmtId="0" fontId="12" fillId="0" borderId="4" xfId="5" applyFont="1" applyBorder="1">
      <alignment vertical="center"/>
    </xf>
    <xf numFmtId="0" fontId="12" fillId="0" borderId="5" xfId="5" applyFont="1" applyBorder="1">
      <alignment vertical="center"/>
    </xf>
    <xf numFmtId="0" fontId="12" fillId="0" borderId="65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0" fontId="12" fillId="0" borderId="86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7" xfId="5" applyFont="1" applyBorder="1">
      <alignment vertical="center"/>
    </xf>
    <xf numFmtId="0" fontId="12" fillId="0" borderId="11" xfId="5" applyFont="1" applyBorder="1">
      <alignment vertical="center"/>
    </xf>
    <xf numFmtId="0" fontId="12" fillId="0" borderId="40" xfId="5" applyFont="1" applyBorder="1" applyAlignment="1">
      <alignment horizontal="center" vertical="top" wrapText="1"/>
    </xf>
    <xf numFmtId="0" fontId="12" fillId="0" borderId="88" xfId="5" applyFont="1" applyBorder="1" applyAlignment="1">
      <alignment horizontal="center" vertical="top" wrapText="1"/>
    </xf>
    <xf numFmtId="0" fontId="12" fillId="0" borderId="89" xfId="5" applyFont="1" applyBorder="1" applyAlignment="1">
      <alignment horizontal="center" vertical="center"/>
    </xf>
    <xf numFmtId="0" fontId="12" fillId="0" borderId="92" xfId="5" applyFont="1" applyBorder="1" applyAlignment="1">
      <alignment horizontal="center" vertical="center"/>
    </xf>
    <xf numFmtId="0" fontId="12" fillId="0" borderId="66" xfId="5" applyFont="1" applyBorder="1">
      <alignment vertical="center"/>
    </xf>
    <xf numFmtId="0" fontId="12" fillId="0" borderId="87" xfId="5" applyFont="1" applyBorder="1">
      <alignment vertical="center"/>
    </xf>
    <xf numFmtId="176" fontId="12" fillId="0" borderId="4" xfId="5" applyNumberFormat="1" applyFont="1" applyBorder="1" applyAlignment="1">
      <alignment vertical="center" shrinkToFit="1"/>
    </xf>
    <xf numFmtId="176" fontId="12" fillId="0" borderId="5" xfId="5" applyNumberFormat="1" applyFont="1" applyBorder="1" applyAlignment="1">
      <alignment vertical="center" shrinkToFit="1"/>
    </xf>
    <xf numFmtId="177" fontId="12" fillId="0" borderId="7" xfId="5" applyNumberFormat="1" applyFont="1" applyBorder="1">
      <alignment vertical="center"/>
    </xf>
    <xf numFmtId="177" fontId="12" fillId="0" borderId="11" xfId="5" applyNumberFormat="1" applyFont="1" applyBorder="1">
      <alignment vertical="center"/>
    </xf>
    <xf numFmtId="0" fontId="12" fillId="0" borderId="58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2" fillId="0" borderId="58" xfId="5" applyFont="1" applyBorder="1" applyAlignment="1">
      <alignment horizontal="distributed" vertical="center" justifyLastLine="1"/>
    </xf>
    <xf numFmtId="0" fontId="12" fillId="0" borderId="12" xfId="5" applyFont="1" applyBorder="1" applyAlignment="1">
      <alignment horizontal="distributed" vertical="center" justifyLastLine="1"/>
    </xf>
    <xf numFmtId="0" fontId="12" fillId="0" borderId="6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2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12" fillId="0" borderId="50" xfId="5" applyFont="1" applyBorder="1" applyAlignment="1">
      <alignment horizontal="center" vertical="center"/>
    </xf>
    <xf numFmtId="0" fontId="12" fillId="0" borderId="58" xfId="5" applyFont="1" applyBorder="1" applyAlignment="1">
      <alignment horizontal="center" vertical="center"/>
    </xf>
    <xf numFmtId="0" fontId="12" fillId="0" borderId="51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 wrapText="1"/>
    </xf>
    <xf numFmtId="0" fontId="12" fillId="0" borderId="65" xfId="5" applyFont="1" applyBorder="1" applyAlignment="1">
      <alignment horizontal="center" vertical="center"/>
    </xf>
    <xf numFmtId="0" fontId="12" fillId="0" borderId="66" xfId="5" applyFont="1" applyBorder="1" applyAlignment="1">
      <alignment horizontal="center" vertical="center" wrapText="1"/>
    </xf>
    <xf numFmtId="0" fontId="12" fillId="0" borderId="52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53" xfId="5" applyFont="1" applyBorder="1" applyAlignment="1">
      <alignment horizontal="center" vertical="center" wrapText="1"/>
    </xf>
    <xf numFmtId="0" fontId="12" fillId="0" borderId="40" xfId="5" applyFont="1" applyBorder="1" applyAlignment="1">
      <alignment horizontal="center" vertical="center" wrapText="1"/>
    </xf>
    <xf numFmtId="176" fontId="12" fillId="0" borderId="65" xfId="5" applyNumberFormat="1" applyFont="1" applyBorder="1">
      <alignment vertical="center"/>
    </xf>
    <xf numFmtId="176" fontId="12" fillId="0" borderId="86" xfId="5" applyNumberFormat="1" applyFont="1" applyBorder="1">
      <alignment vertical="center"/>
    </xf>
    <xf numFmtId="177" fontId="12" fillId="0" borderId="66" xfId="5" applyNumberFormat="1" applyFont="1" applyBorder="1">
      <alignment vertical="center"/>
    </xf>
    <xf numFmtId="177" fontId="12" fillId="0" borderId="87" xfId="5" applyNumberFormat="1" applyFont="1" applyBorder="1">
      <alignment vertical="center"/>
    </xf>
    <xf numFmtId="0" fontId="12" fillId="0" borderId="65" xfId="5" applyFont="1" applyBorder="1">
      <alignment vertical="center"/>
    </xf>
    <xf numFmtId="0" fontId="12" fillId="0" borderId="86" xfId="5" applyFont="1" applyBorder="1">
      <alignment vertical="center"/>
    </xf>
    <xf numFmtId="177" fontId="12" fillId="0" borderId="7" xfId="5" applyNumberFormat="1" applyFont="1" applyBorder="1" applyAlignment="1">
      <alignment horizontal="center" vertical="center"/>
    </xf>
    <xf numFmtId="177" fontId="12" fillId="0" borderId="11" xfId="5" applyNumberFormat="1" applyFont="1" applyBorder="1" applyAlignment="1">
      <alignment horizontal="center" vertical="center"/>
    </xf>
    <xf numFmtId="0" fontId="12" fillId="0" borderId="78" xfId="5" applyFont="1" applyBorder="1" applyAlignment="1">
      <alignment horizontal="center" vertical="center" wrapText="1"/>
    </xf>
    <xf numFmtId="0" fontId="12" fillId="0" borderId="79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80" xfId="5" applyFont="1" applyBorder="1" applyAlignment="1">
      <alignment horizontal="center" vertical="center"/>
    </xf>
    <xf numFmtId="0" fontId="12" fillId="0" borderId="81" xfId="5" applyFont="1" applyBorder="1" applyAlignment="1">
      <alignment horizontal="center" vertical="center"/>
    </xf>
    <xf numFmtId="176" fontId="12" fillId="0" borderId="82" xfId="5" applyNumberFormat="1" applyFont="1" applyBorder="1" applyAlignment="1">
      <alignment vertical="center" shrinkToFit="1"/>
    </xf>
    <xf numFmtId="176" fontId="12" fillId="0" borderId="83" xfId="5" applyNumberFormat="1" applyFont="1" applyBorder="1" applyAlignment="1">
      <alignment vertical="center" shrinkToFit="1"/>
    </xf>
    <xf numFmtId="0" fontId="12" fillId="0" borderId="5" xfId="5" applyFont="1" applyBorder="1" applyAlignment="1">
      <alignment horizontal="center" vertical="center" wrapText="1"/>
    </xf>
    <xf numFmtId="0" fontId="12" fillId="0" borderId="0" xfId="5" applyFont="1">
      <alignment vertical="center"/>
    </xf>
    <xf numFmtId="0" fontId="12" fillId="0" borderId="9" xfId="5" applyFont="1" applyBorder="1">
      <alignment vertical="center"/>
    </xf>
    <xf numFmtId="0" fontId="9" fillId="0" borderId="0" xfId="5" applyFont="1" applyAlignment="1">
      <alignment vertical="center" wrapText="1" shrinkToFit="1"/>
    </xf>
    <xf numFmtId="0" fontId="9" fillId="0" borderId="9" xfId="5" applyFont="1" applyBorder="1" applyAlignment="1">
      <alignment vertical="center" wrapText="1" shrinkToFit="1"/>
    </xf>
    <xf numFmtId="0" fontId="9" fillId="0" borderId="0" xfId="5" applyFont="1" applyAlignment="1">
      <alignment vertical="center" wrapText="1"/>
    </xf>
    <xf numFmtId="0" fontId="9" fillId="0" borderId="9" xfId="5" applyFont="1" applyBorder="1" applyAlignment="1">
      <alignment vertical="center" wrapText="1"/>
    </xf>
    <xf numFmtId="49" fontId="12" fillId="0" borderId="0" xfId="5" applyNumberFormat="1" applyFont="1" applyAlignment="1">
      <alignment horizontal="left" vertical="center" shrinkToFit="1"/>
    </xf>
    <xf numFmtId="0" fontId="12" fillId="0" borderId="0" xfId="5" applyFont="1" applyAlignment="1">
      <alignment horizontal="left" vertical="center" shrinkToFit="1"/>
    </xf>
    <xf numFmtId="0" fontId="12" fillId="0" borderId="9" xfId="5" applyFont="1" applyBorder="1" applyAlignment="1">
      <alignment horizontal="left" vertical="center" shrinkToFit="1"/>
    </xf>
    <xf numFmtId="0" fontId="10" fillId="0" borderId="8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2" fillId="0" borderId="58" xfId="5" applyFont="1" applyBorder="1" applyAlignment="1">
      <alignment vertical="center" wrapText="1"/>
    </xf>
    <xf numFmtId="0" fontId="12" fillId="0" borderId="58" xfId="5" applyFont="1" applyBorder="1" applyAlignment="1">
      <alignment horizontal="left" vertical="center"/>
    </xf>
    <xf numFmtId="49" fontId="12" fillId="0" borderId="58" xfId="5" applyNumberFormat="1" applyFont="1" applyBorder="1" applyAlignment="1">
      <alignment horizontal="center" vertical="center" wrapText="1"/>
    </xf>
    <xf numFmtId="0" fontId="10" fillId="0" borderId="0" xfId="5" applyFont="1" applyAlignment="1">
      <alignment horizontal="left" vertical="center"/>
    </xf>
    <xf numFmtId="0" fontId="12" fillId="0" borderId="8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4" fillId="0" borderId="43" xfId="1" applyFont="1" applyBorder="1">
      <alignment vertical="center"/>
    </xf>
    <xf numFmtId="0" fontId="5" fillId="0" borderId="44" xfId="1" applyBorder="1">
      <alignment vertical="center"/>
    </xf>
    <xf numFmtId="0" fontId="16" fillId="0" borderId="44" xfId="1" applyFont="1" applyBorder="1" applyAlignment="1">
      <alignment horizontal="left" vertical="center" shrinkToFit="1"/>
    </xf>
    <xf numFmtId="0" fontId="5" fillId="0" borderId="44" xfId="1" applyBorder="1" applyAlignment="1">
      <alignment horizontal="left" vertical="center" shrinkToFit="1"/>
    </xf>
    <xf numFmtId="49" fontId="14" fillId="0" borderId="44" xfId="1" applyNumberFormat="1" applyFont="1" applyBorder="1" applyAlignment="1">
      <alignment horizontal="center" vertical="center"/>
    </xf>
    <xf numFmtId="0" fontId="5" fillId="0" borderId="45" xfId="1" applyBorder="1">
      <alignment vertical="center"/>
    </xf>
    <xf numFmtId="0" fontId="14" fillId="0" borderId="34" xfId="1" applyFont="1" applyBorder="1">
      <alignment vertical="center"/>
    </xf>
    <xf numFmtId="0" fontId="5" fillId="0" borderId="29" xfId="1" applyBorder="1">
      <alignment vertical="center"/>
    </xf>
    <xf numFmtId="0" fontId="16" fillId="0" borderId="29" xfId="1" applyFont="1" applyBorder="1" applyAlignment="1">
      <alignment horizontal="left" vertical="center" shrinkToFit="1"/>
    </xf>
    <xf numFmtId="0" fontId="5" fillId="0" borderId="29" xfId="1" applyBorder="1" applyAlignment="1">
      <alignment horizontal="left" vertical="center" shrinkToFit="1"/>
    </xf>
    <xf numFmtId="49" fontId="14" fillId="0" borderId="29" xfId="1" applyNumberFormat="1" applyFont="1" applyBorder="1" applyAlignment="1">
      <alignment horizontal="center" vertical="center"/>
    </xf>
    <xf numFmtId="0" fontId="5" fillId="0" borderId="35" xfId="1" applyBorder="1">
      <alignment vertical="center"/>
    </xf>
    <xf numFmtId="0" fontId="16" fillId="0" borderId="32" xfId="1" applyFont="1" applyBorder="1" applyAlignment="1">
      <alignment horizontal="left" vertical="center" shrinkToFit="1"/>
    </xf>
    <xf numFmtId="0" fontId="5" fillId="0" borderId="32" xfId="1" applyBorder="1" applyAlignment="1">
      <alignment horizontal="left" vertical="center" shrinkToFit="1"/>
    </xf>
    <xf numFmtId="49" fontId="14" fillId="0" borderId="32" xfId="1" applyNumberFormat="1" applyFont="1" applyBorder="1" applyAlignment="1">
      <alignment horizontal="center" vertical="center"/>
    </xf>
    <xf numFmtId="0" fontId="5" fillId="0" borderId="33" xfId="1" applyBorder="1">
      <alignment vertical="center"/>
    </xf>
    <xf numFmtId="0" fontId="14" fillId="0" borderId="31" xfId="1" applyFont="1" applyBorder="1">
      <alignment vertical="center"/>
    </xf>
    <xf numFmtId="0" fontId="5" fillId="0" borderId="32" xfId="1" applyBorder="1">
      <alignment vertical="center"/>
    </xf>
    <xf numFmtId="0" fontId="14" fillId="3" borderId="6" xfId="1" applyFont="1" applyFill="1" applyBorder="1" applyAlignment="1">
      <alignment horizontal="left" vertical="center" indent="4"/>
    </xf>
    <xf numFmtId="0" fontId="5" fillId="3" borderId="4" xfId="1" applyFill="1" applyBorder="1" applyAlignment="1">
      <alignment horizontal="left" vertical="center" indent="4"/>
    </xf>
    <xf numFmtId="0" fontId="14" fillId="3" borderId="30" xfId="1" applyFont="1" applyFill="1" applyBorder="1" applyAlignment="1">
      <alignment horizontal="center" vertical="center"/>
    </xf>
    <xf numFmtId="0" fontId="5" fillId="3" borderId="7" xfId="1" applyFill="1" applyBorder="1" applyAlignment="1">
      <alignment horizontal="center" vertical="center"/>
    </xf>
    <xf numFmtId="0" fontId="14" fillId="3" borderId="10" xfId="1" applyFont="1" applyFill="1" applyBorder="1">
      <alignment vertical="center"/>
    </xf>
    <xf numFmtId="0" fontId="5" fillId="3" borderId="5" xfId="1" applyFill="1" applyBorder="1">
      <alignment vertical="center"/>
    </xf>
    <xf numFmtId="0" fontId="14" fillId="3" borderId="36" xfId="1" applyFont="1" applyFill="1" applyBorder="1" applyAlignment="1">
      <alignment horizontal="center" vertical="center"/>
    </xf>
    <xf numFmtId="0" fontId="5" fillId="3" borderId="37" xfId="1" applyFill="1" applyBorder="1">
      <alignment vertical="center"/>
    </xf>
    <xf numFmtId="0" fontId="5" fillId="3" borderId="38" xfId="1" applyFill="1" applyBorder="1">
      <alignment vertical="center"/>
    </xf>
    <xf numFmtId="0" fontId="14" fillId="3" borderId="39" xfId="1" applyFont="1" applyFill="1" applyBorder="1" applyAlignment="1">
      <alignment horizontal="center" vertical="center" wrapText="1"/>
    </xf>
    <xf numFmtId="0" fontId="5" fillId="3" borderId="11" xfId="1" applyFill="1" applyBorder="1" applyAlignment="1">
      <alignment horizontal="center" vertical="center"/>
    </xf>
  </cellXfs>
  <cellStyles count="8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3" xfId="6" xr:uid="{F7127BA8-513D-4F0C-98BA-CCBD8893E156}"/>
    <cellStyle name="標準 3" xfId="5" xr:uid="{B722A729-69BB-4F93-885D-88BF81C31F6E}"/>
    <cellStyle name="標準 3 2" xfId="7" xr:uid="{4DF79D78-F246-45F5-8BF5-09303423D41A}"/>
    <cellStyle name="標準_（省令）第12号の2様式(納付書)手引（図解式）201211126作成（H25）" xfId="4" xr:uid="{00000000-0005-0000-0000-000005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28</xdr:row>
      <xdr:rowOff>7327</xdr:rowOff>
    </xdr:from>
    <xdr:to>
      <xdr:col>17</xdr:col>
      <xdr:colOff>190500</xdr:colOff>
      <xdr:row>35</xdr:row>
      <xdr:rowOff>197827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0E87A69-C539-42A4-B3FB-4C5C3B1A1572}"/>
            </a:ext>
          </a:extLst>
        </xdr:cNvPr>
        <xdr:cNvCxnSpPr/>
      </xdr:nvCxnSpPr>
      <xdr:spPr>
        <a:xfrm>
          <a:off x="14654" y="5854212"/>
          <a:ext cx="5216769" cy="163390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7326</xdr:colOff>
      <xdr:row>36</xdr:row>
      <xdr:rowOff>14654</xdr:rowOff>
    </xdr:from>
    <xdr:to>
      <xdr:col>17</xdr:col>
      <xdr:colOff>183172</xdr:colOff>
      <xdr:row>43</xdr:row>
      <xdr:rowOff>205153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9ABB309-0FAF-4014-A677-8A2BD8D19772}"/>
            </a:ext>
          </a:extLst>
        </xdr:cNvPr>
        <xdr:cNvCxnSpPr/>
      </xdr:nvCxnSpPr>
      <xdr:spPr>
        <a:xfrm>
          <a:off x="7326" y="7517423"/>
          <a:ext cx="5216769" cy="163390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J22"/>
  <sheetViews>
    <sheetView tabSelected="1" topLeftCell="B1" zoomScale="85" zoomScaleNormal="85" workbookViewId="0">
      <selection activeCell="E5" sqref="E5"/>
    </sheetView>
  </sheetViews>
  <sheetFormatPr defaultColWidth="9" defaultRowHeight="24.95" customHeight="1" x14ac:dyDescent="0.4"/>
  <cols>
    <col min="1" max="1" width="9" style="1"/>
    <col min="2" max="2" width="15.875" style="1" customWidth="1"/>
    <col min="3" max="3" width="18.125" style="1" bestFit="1" customWidth="1"/>
    <col min="4" max="6" width="18.75" style="1" customWidth="1"/>
    <col min="7" max="7" width="18.625" style="1" customWidth="1"/>
    <col min="8" max="8" width="18.75" style="1" customWidth="1"/>
    <col min="9" max="9" width="18.625" style="1" customWidth="1"/>
    <col min="10" max="10" width="18.5" style="1" customWidth="1"/>
    <col min="11" max="11" width="18.625" style="1" customWidth="1"/>
    <col min="12" max="12" width="18.75" style="1" customWidth="1"/>
    <col min="13" max="13" width="18.125" style="1" customWidth="1"/>
    <col min="14" max="16384" width="9" style="1"/>
  </cols>
  <sheetData>
    <row r="2" spans="2:10" ht="24.95" customHeight="1" x14ac:dyDescent="0.4">
      <c r="B2" s="1" t="s">
        <v>0</v>
      </c>
    </row>
    <row r="3" spans="2:10" ht="44.45" customHeight="1" x14ac:dyDescent="0.4">
      <c r="B3" s="135" t="s">
        <v>1</v>
      </c>
      <c r="C3" s="136"/>
      <c r="D3" s="136"/>
      <c r="E3" s="136"/>
      <c r="F3" s="136"/>
      <c r="G3" s="136"/>
      <c r="H3" s="136"/>
      <c r="I3" s="136"/>
    </row>
    <row r="5" spans="2:10" ht="24.95" customHeight="1" x14ac:dyDescent="0.4">
      <c r="B5" s="82" t="s">
        <v>2</v>
      </c>
      <c r="C5" s="83" t="s">
        <v>3</v>
      </c>
      <c r="D5" s="84"/>
      <c r="E5" s="85"/>
      <c r="F5" s="86"/>
      <c r="G5" s="89"/>
    </row>
    <row r="6" spans="2:10" ht="45" customHeight="1" x14ac:dyDescent="0.4">
      <c r="B6" s="132" t="s">
        <v>4</v>
      </c>
      <c r="C6" s="32" t="s">
        <v>5</v>
      </c>
      <c r="D6" s="139"/>
      <c r="E6" s="140"/>
      <c r="F6" s="140"/>
      <c r="G6" s="89"/>
    </row>
    <row r="7" spans="2:10" ht="45" customHeight="1" x14ac:dyDescent="0.4">
      <c r="B7" s="133"/>
      <c r="C7" s="34" t="s">
        <v>6</v>
      </c>
      <c r="D7" s="139"/>
      <c r="E7" s="140"/>
      <c r="F7" s="140"/>
      <c r="G7" s="89"/>
    </row>
    <row r="8" spans="2:10" ht="29.1" customHeight="1" x14ac:dyDescent="0.4">
      <c r="B8" s="134"/>
      <c r="C8" s="32" t="s">
        <v>7</v>
      </c>
      <c r="D8" s="137"/>
      <c r="E8" s="138"/>
      <c r="F8" s="138"/>
      <c r="G8" s="89"/>
    </row>
    <row r="9" spans="2:10" ht="29.1" customHeight="1" x14ac:dyDescent="0.4">
      <c r="B9" s="128" t="s">
        <v>8</v>
      </c>
      <c r="C9" s="129"/>
      <c r="D9" s="130"/>
      <c r="E9" s="131"/>
      <c r="F9" s="131"/>
      <c r="G9" s="89"/>
    </row>
    <row r="10" spans="2:10" ht="29.1" customHeight="1" x14ac:dyDescent="0.4">
      <c r="B10" s="141" t="s">
        <v>9</v>
      </c>
      <c r="C10" s="141"/>
      <c r="D10" s="145"/>
      <c r="E10" s="145"/>
      <c r="F10" s="146"/>
      <c r="G10" s="89"/>
    </row>
    <row r="11" spans="2:10" ht="45" customHeight="1" x14ac:dyDescent="0.4">
      <c r="B11" s="142" t="s">
        <v>10</v>
      </c>
      <c r="C11" s="32" t="s">
        <v>11</v>
      </c>
      <c r="D11" s="139"/>
      <c r="E11" s="140"/>
      <c r="F11" s="140"/>
      <c r="G11" s="89"/>
      <c r="I11" s="87"/>
    </row>
    <row r="12" spans="2:10" ht="45" customHeight="1" x14ac:dyDescent="0.4">
      <c r="B12" s="143"/>
      <c r="C12" s="32" t="s">
        <v>12</v>
      </c>
      <c r="D12" s="139"/>
      <c r="E12" s="140"/>
      <c r="F12" s="140"/>
      <c r="G12" s="89"/>
    </row>
    <row r="13" spans="2:10" ht="45" customHeight="1" x14ac:dyDescent="0.4">
      <c r="B13" s="144"/>
      <c r="C13" s="88" t="s">
        <v>13</v>
      </c>
      <c r="D13" s="137"/>
      <c r="E13" s="138"/>
      <c r="F13" s="138"/>
      <c r="G13" s="89"/>
    </row>
    <row r="14" spans="2:10" ht="24.95" customHeight="1" x14ac:dyDescent="0.4">
      <c r="B14" s="32" t="s">
        <v>542</v>
      </c>
      <c r="C14" s="32" t="s">
        <v>543</v>
      </c>
      <c r="D14" s="84"/>
      <c r="E14" s="124"/>
      <c r="F14" s="124"/>
      <c r="G14" s="89"/>
    </row>
    <row r="15" spans="2:10" ht="34.5" customHeight="1" x14ac:dyDescent="0.4">
      <c r="B15" s="126" t="s">
        <v>14</v>
      </c>
      <c r="C15" s="127"/>
      <c r="D15" s="125"/>
      <c r="E15" s="102"/>
      <c r="F15" s="102"/>
      <c r="G15" s="89"/>
    </row>
    <row r="16" spans="2:10" ht="24.95" customHeight="1" x14ac:dyDescent="0.4">
      <c r="J16" s="33"/>
    </row>
    <row r="17" spans="10:10" ht="24.95" customHeight="1" x14ac:dyDescent="0.4">
      <c r="J17" s="33"/>
    </row>
    <row r="18" spans="10:10" ht="24.95" customHeight="1" x14ac:dyDescent="0.4">
      <c r="J18" s="33"/>
    </row>
    <row r="19" spans="10:10" ht="24.95" customHeight="1" x14ac:dyDescent="0.4">
      <c r="J19" s="33"/>
    </row>
    <row r="20" spans="10:10" ht="24.95" customHeight="1" x14ac:dyDescent="0.4">
      <c r="J20" s="33"/>
    </row>
    <row r="21" spans="10:10" ht="24.95" customHeight="1" x14ac:dyDescent="0.4">
      <c r="J21" s="33"/>
    </row>
    <row r="22" spans="10:10" ht="24.95" customHeight="1" x14ac:dyDescent="0.4">
      <c r="J22" s="33"/>
    </row>
  </sheetData>
  <sheetProtection algorithmName="SHA-512" hashValue="OOwKKj0au44Kw4ftUEZ4tOhbg3P/llcip+VPPx229iysQCLzFtUQ6qe6LSTpM0gPkGyCmkiD1ujuaFyyeRXe4w==" saltValue="rxtu0aAHfNj6TKMEvHIMZQ==" spinCount="100000" sheet="1" selectLockedCells="1"/>
  <mergeCells count="14">
    <mergeCell ref="B15:C15"/>
    <mergeCell ref="B9:C9"/>
    <mergeCell ref="D9:F9"/>
    <mergeCell ref="B6:B8"/>
    <mergeCell ref="B3:I3"/>
    <mergeCell ref="D13:F13"/>
    <mergeCell ref="D8:F8"/>
    <mergeCell ref="D6:F6"/>
    <mergeCell ref="D7:F7"/>
    <mergeCell ref="B10:C10"/>
    <mergeCell ref="B11:B13"/>
    <mergeCell ref="D11:F11"/>
    <mergeCell ref="D12:F12"/>
    <mergeCell ref="D10:F10"/>
  </mergeCells>
  <phoneticPr fontId="7"/>
  <dataValidations count="1">
    <dataValidation type="textLength" allowBlank="1" showInputMessage="1" showErrorMessage="1" errorTitle="文字数オーバー" error="制限文字数を超えています。_x000a_入力内容を確認してください。" sqref="D9" xr:uid="{7F84FAF3-1FC0-4520-BF9E-3AE68A1D403B}">
      <formula1>0</formula1>
      <formula2>13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F54-5AF9-485A-BB14-BC5C9B6F608F}">
  <dimension ref="A1:L42"/>
  <sheetViews>
    <sheetView view="pageBreakPreview" zoomScale="115" zoomScaleNormal="100" zoomScaleSheetLayoutView="115" workbookViewId="0">
      <selection activeCell="I37" sqref="I37"/>
    </sheetView>
  </sheetViews>
  <sheetFormatPr defaultColWidth="9" defaultRowHeight="12" x14ac:dyDescent="0.4"/>
  <cols>
    <col min="1" max="1" width="10.25" style="35" bestFit="1" customWidth="1"/>
    <col min="2" max="2" width="10.375" style="35" customWidth="1"/>
    <col min="3" max="3" width="3.25" style="35" bestFit="1" customWidth="1"/>
    <col min="4" max="4" width="10.375" style="35" customWidth="1"/>
    <col min="5" max="5" width="3.25" style="35" customWidth="1"/>
    <col min="6" max="6" width="1.375" style="35" customWidth="1"/>
    <col min="7" max="7" width="8.875" style="35" customWidth="1"/>
    <col min="8" max="8" width="3.25" style="35" bestFit="1" customWidth="1"/>
    <col min="9" max="9" width="10.375" style="35" customWidth="1"/>
    <col min="10" max="10" width="3.25" style="35" bestFit="1" customWidth="1"/>
    <col min="11" max="11" width="10.375" style="35" customWidth="1"/>
    <col min="12" max="12" width="3.25" style="35" bestFit="1" customWidth="1"/>
    <col min="13" max="16384" width="9" style="35"/>
  </cols>
  <sheetData>
    <row r="1" spans="1:12" ht="20.25" customHeight="1" x14ac:dyDescent="0.4">
      <c r="A1" s="185" t="s">
        <v>15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32.25" customHeight="1" x14ac:dyDescent="0.4">
      <c r="A2" s="186" t="s">
        <v>16</v>
      </c>
      <c r="B2" s="186"/>
      <c r="C2" s="186"/>
      <c r="D2" s="187">
        <f>入力表!D10</f>
        <v>0</v>
      </c>
      <c r="E2" s="188"/>
      <c r="F2" s="188"/>
      <c r="G2" s="188"/>
      <c r="H2" s="188"/>
      <c r="I2" s="188"/>
      <c r="J2" s="188"/>
      <c r="K2" s="188"/>
      <c r="L2" s="188"/>
    </row>
    <row r="3" spans="1:12" ht="32.25" customHeight="1" x14ac:dyDescent="0.4">
      <c r="A3" s="186" t="s">
        <v>17</v>
      </c>
      <c r="B3" s="186"/>
      <c r="C3" s="186"/>
      <c r="D3" s="188">
        <f>入力表!D12</f>
        <v>0</v>
      </c>
      <c r="E3" s="188"/>
      <c r="F3" s="188"/>
      <c r="G3" s="188"/>
      <c r="H3" s="188"/>
      <c r="I3" s="188"/>
      <c r="J3" s="188"/>
      <c r="K3" s="188"/>
      <c r="L3" s="188"/>
    </row>
    <row r="5" spans="1:12" ht="30" customHeight="1" thickBot="1" x14ac:dyDescent="0.45">
      <c r="A5" s="36" t="s">
        <v>18</v>
      </c>
      <c r="B5" s="90">
        <f>入力表!D14</f>
        <v>0</v>
      </c>
      <c r="C5" s="37" t="s">
        <v>19</v>
      </c>
      <c r="D5" s="90">
        <f>入力表!D15</f>
        <v>0</v>
      </c>
      <c r="E5" s="183" t="s">
        <v>20</v>
      </c>
      <c r="F5" s="184"/>
    </row>
    <row r="6" spans="1:12" ht="12.75" thickBot="1" x14ac:dyDescent="0.45">
      <c r="A6" s="169" t="s">
        <v>21</v>
      </c>
      <c r="B6" s="171" t="s">
        <v>22</v>
      </c>
      <c r="C6" s="172"/>
      <c r="D6" s="172"/>
      <c r="E6" s="172"/>
      <c r="F6" s="172"/>
      <c r="G6" s="172"/>
      <c r="H6" s="172"/>
      <c r="I6" s="172"/>
      <c r="J6" s="172"/>
      <c r="K6" s="173"/>
      <c r="L6" s="174"/>
    </row>
    <row r="7" spans="1:12" ht="41.25" customHeight="1" thickBot="1" x14ac:dyDescent="0.45">
      <c r="A7" s="170"/>
      <c r="B7" s="175" t="s">
        <v>23</v>
      </c>
      <c r="C7" s="176"/>
      <c r="D7" s="177" t="s">
        <v>24</v>
      </c>
      <c r="E7" s="176"/>
      <c r="F7" s="177" t="s">
        <v>25</v>
      </c>
      <c r="G7" s="178"/>
      <c r="H7" s="176"/>
      <c r="I7" s="179" t="s">
        <v>26</v>
      </c>
      <c r="J7" s="180"/>
      <c r="K7" s="181" t="s">
        <v>27</v>
      </c>
      <c r="L7" s="182"/>
    </row>
    <row r="8" spans="1:12" ht="15" customHeight="1" x14ac:dyDescent="0.4">
      <c r="A8" s="39">
        <v>1</v>
      </c>
      <c r="B8" s="91">
        <v>0</v>
      </c>
      <c r="C8" s="40" t="s">
        <v>28</v>
      </c>
      <c r="D8" s="94">
        <v>0</v>
      </c>
      <c r="E8" s="40" t="s">
        <v>28</v>
      </c>
      <c r="F8" s="167">
        <v>0</v>
      </c>
      <c r="G8" s="168"/>
      <c r="H8" s="40" t="s">
        <v>28</v>
      </c>
      <c r="I8" s="94">
        <v>0</v>
      </c>
      <c r="J8" s="41" t="s">
        <v>28</v>
      </c>
      <c r="K8" s="42">
        <f>B8+D8+F8+I8</f>
        <v>0</v>
      </c>
      <c r="L8" s="43" t="s">
        <v>28</v>
      </c>
    </row>
    <row r="9" spans="1:12" ht="15" customHeight="1" x14ac:dyDescent="0.4">
      <c r="A9" s="39">
        <v>2</v>
      </c>
      <c r="B9" s="92">
        <v>0</v>
      </c>
      <c r="C9" s="44" t="s">
        <v>28</v>
      </c>
      <c r="D9" s="95">
        <v>0</v>
      </c>
      <c r="E9" s="44" t="s">
        <v>28</v>
      </c>
      <c r="F9" s="165">
        <v>0</v>
      </c>
      <c r="G9" s="166"/>
      <c r="H9" s="44" t="s">
        <v>28</v>
      </c>
      <c r="I9" s="95">
        <v>0</v>
      </c>
      <c r="J9" s="45" t="s">
        <v>28</v>
      </c>
      <c r="K9" s="46">
        <f>B9+D9+F9+I9</f>
        <v>0</v>
      </c>
      <c r="L9" s="47" t="s">
        <v>28</v>
      </c>
    </row>
    <row r="10" spans="1:12" ht="15" customHeight="1" x14ac:dyDescent="0.4">
      <c r="A10" s="39">
        <v>3</v>
      </c>
      <c r="B10" s="92">
        <v>0</v>
      </c>
      <c r="C10" s="44" t="s">
        <v>28</v>
      </c>
      <c r="D10" s="95">
        <v>0</v>
      </c>
      <c r="E10" s="44" t="s">
        <v>28</v>
      </c>
      <c r="F10" s="165">
        <v>0</v>
      </c>
      <c r="G10" s="166"/>
      <c r="H10" s="44" t="s">
        <v>28</v>
      </c>
      <c r="I10" s="95">
        <v>0</v>
      </c>
      <c r="J10" s="45" t="s">
        <v>28</v>
      </c>
      <c r="K10" s="46">
        <f>B10+D10+F10+I10</f>
        <v>0</v>
      </c>
      <c r="L10" s="47" t="s">
        <v>28</v>
      </c>
    </row>
    <row r="11" spans="1:12" ht="15" customHeight="1" x14ac:dyDescent="0.4">
      <c r="A11" s="39">
        <v>4</v>
      </c>
      <c r="B11" s="92">
        <v>0</v>
      </c>
      <c r="C11" s="44" t="s">
        <v>28</v>
      </c>
      <c r="D11" s="95">
        <v>0</v>
      </c>
      <c r="E11" s="44" t="s">
        <v>28</v>
      </c>
      <c r="F11" s="165">
        <v>0</v>
      </c>
      <c r="G11" s="166"/>
      <c r="H11" s="44" t="s">
        <v>28</v>
      </c>
      <c r="I11" s="95">
        <v>0</v>
      </c>
      <c r="J11" s="45" t="s">
        <v>28</v>
      </c>
      <c r="K11" s="46">
        <f t="shared" ref="K11:K37" si="0">B11+D11+F11+I11</f>
        <v>0</v>
      </c>
      <c r="L11" s="47" t="s">
        <v>28</v>
      </c>
    </row>
    <row r="12" spans="1:12" ht="15" customHeight="1" x14ac:dyDescent="0.4">
      <c r="A12" s="39">
        <v>5</v>
      </c>
      <c r="B12" s="92">
        <v>0</v>
      </c>
      <c r="C12" s="44" t="s">
        <v>28</v>
      </c>
      <c r="D12" s="95">
        <v>0</v>
      </c>
      <c r="E12" s="44" t="s">
        <v>28</v>
      </c>
      <c r="F12" s="165">
        <v>0</v>
      </c>
      <c r="G12" s="166"/>
      <c r="H12" s="44" t="s">
        <v>28</v>
      </c>
      <c r="I12" s="95">
        <v>0</v>
      </c>
      <c r="J12" s="45" t="s">
        <v>28</v>
      </c>
      <c r="K12" s="46">
        <f t="shared" si="0"/>
        <v>0</v>
      </c>
      <c r="L12" s="47" t="s">
        <v>28</v>
      </c>
    </row>
    <row r="13" spans="1:12" ht="15" customHeight="1" x14ac:dyDescent="0.4">
      <c r="A13" s="39">
        <v>6</v>
      </c>
      <c r="B13" s="92">
        <v>0</v>
      </c>
      <c r="C13" s="44" t="s">
        <v>28</v>
      </c>
      <c r="D13" s="95">
        <v>0</v>
      </c>
      <c r="E13" s="44" t="s">
        <v>28</v>
      </c>
      <c r="F13" s="165">
        <v>0</v>
      </c>
      <c r="G13" s="166"/>
      <c r="H13" s="44" t="s">
        <v>28</v>
      </c>
      <c r="I13" s="95">
        <v>0</v>
      </c>
      <c r="J13" s="45" t="s">
        <v>28</v>
      </c>
      <c r="K13" s="46">
        <f t="shared" si="0"/>
        <v>0</v>
      </c>
      <c r="L13" s="47" t="s">
        <v>28</v>
      </c>
    </row>
    <row r="14" spans="1:12" ht="15" customHeight="1" x14ac:dyDescent="0.4">
      <c r="A14" s="39">
        <v>7</v>
      </c>
      <c r="B14" s="92">
        <v>0</v>
      </c>
      <c r="C14" s="44" t="s">
        <v>28</v>
      </c>
      <c r="D14" s="95">
        <v>0</v>
      </c>
      <c r="E14" s="44" t="s">
        <v>28</v>
      </c>
      <c r="F14" s="165">
        <v>0</v>
      </c>
      <c r="G14" s="166"/>
      <c r="H14" s="44" t="s">
        <v>28</v>
      </c>
      <c r="I14" s="95">
        <v>0</v>
      </c>
      <c r="J14" s="45" t="s">
        <v>28</v>
      </c>
      <c r="K14" s="46">
        <f t="shared" si="0"/>
        <v>0</v>
      </c>
      <c r="L14" s="47" t="s">
        <v>28</v>
      </c>
    </row>
    <row r="15" spans="1:12" ht="15" customHeight="1" x14ac:dyDescent="0.4">
      <c r="A15" s="39">
        <v>8</v>
      </c>
      <c r="B15" s="92">
        <v>0</v>
      </c>
      <c r="C15" s="44" t="s">
        <v>28</v>
      </c>
      <c r="D15" s="95">
        <v>0</v>
      </c>
      <c r="E15" s="44" t="s">
        <v>28</v>
      </c>
      <c r="F15" s="165">
        <v>0</v>
      </c>
      <c r="G15" s="166"/>
      <c r="H15" s="44" t="s">
        <v>28</v>
      </c>
      <c r="I15" s="95">
        <v>0</v>
      </c>
      <c r="J15" s="45" t="s">
        <v>28</v>
      </c>
      <c r="K15" s="46">
        <f t="shared" si="0"/>
        <v>0</v>
      </c>
      <c r="L15" s="47" t="s">
        <v>28</v>
      </c>
    </row>
    <row r="16" spans="1:12" ht="15" customHeight="1" x14ac:dyDescent="0.4">
      <c r="A16" s="39">
        <v>9</v>
      </c>
      <c r="B16" s="92">
        <v>0</v>
      </c>
      <c r="C16" s="44" t="s">
        <v>28</v>
      </c>
      <c r="D16" s="95">
        <v>0</v>
      </c>
      <c r="E16" s="44" t="s">
        <v>28</v>
      </c>
      <c r="F16" s="165">
        <v>0</v>
      </c>
      <c r="G16" s="166"/>
      <c r="H16" s="44" t="s">
        <v>28</v>
      </c>
      <c r="I16" s="95">
        <v>0</v>
      </c>
      <c r="J16" s="45" t="s">
        <v>28</v>
      </c>
      <c r="K16" s="46">
        <f t="shared" si="0"/>
        <v>0</v>
      </c>
      <c r="L16" s="47" t="s">
        <v>28</v>
      </c>
    </row>
    <row r="17" spans="1:12" ht="15" customHeight="1" x14ac:dyDescent="0.4">
      <c r="A17" s="39">
        <v>10</v>
      </c>
      <c r="B17" s="92">
        <v>0</v>
      </c>
      <c r="C17" s="44" t="s">
        <v>28</v>
      </c>
      <c r="D17" s="95">
        <v>0</v>
      </c>
      <c r="E17" s="44" t="s">
        <v>28</v>
      </c>
      <c r="F17" s="165">
        <v>0</v>
      </c>
      <c r="G17" s="166"/>
      <c r="H17" s="44" t="s">
        <v>28</v>
      </c>
      <c r="I17" s="95">
        <v>0</v>
      </c>
      <c r="J17" s="45" t="s">
        <v>28</v>
      </c>
      <c r="K17" s="46">
        <f t="shared" si="0"/>
        <v>0</v>
      </c>
      <c r="L17" s="47" t="s">
        <v>28</v>
      </c>
    </row>
    <row r="18" spans="1:12" ht="15" customHeight="1" x14ac:dyDescent="0.4">
      <c r="A18" s="39">
        <v>11</v>
      </c>
      <c r="B18" s="92">
        <v>0</v>
      </c>
      <c r="C18" s="44" t="s">
        <v>28</v>
      </c>
      <c r="D18" s="95">
        <v>0</v>
      </c>
      <c r="E18" s="44" t="s">
        <v>28</v>
      </c>
      <c r="F18" s="165">
        <v>0</v>
      </c>
      <c r="G18" s="166"/>
      <c r="H18" s="44" t="s">
        <v>28</v>
      </c>
      <c r="I18" s="95">
        <v>0</v>
      </c>
      <c r="J18" s="45" t="s">
        <v>28</v>
      </c>
      <c r="K18" s="46">
        <f t="shared" si="0"/>
        <v>0</v>
      </c>
      <c r="L18" s="47" t="s">
        <v>28</v>
      </c>
    </row>
    <row r="19" spans="1:12" ht="15" customHeight="1" x14ac:dyDescent="0.4">
      <c r="A19" s="39">
        <v>12</v>
      </c>
      <c r="B19" s="92">
        <v>0</v>
      </c>
      <c r="C19" s="44" t="s">
        <v>28</v>
      </c>
      <c r="D19" s="95">
        <v>0</v>
      </c>
      <c r="E19" s="44" t="s">
        <v>28</v>
      </c>
      <c r="F19" s="165">
        <v>0</v>
      </c>
      <c r="G19" s="166"/>
      <c r="H19" s="44" t="s">
        <v>28</v>
      </c>
      <c r="I19" s="95">
        <v>0</v>
      </c>
      <c r="J19" s="45" t="s">
        <v>28</v>
      </c>
      <c r="K19" s="46">
        <f t="shared" si="0"/>
        <v>0</v>
      </c>
      <c r="L19" s="47" t="s">
        <v>28</v>
      </c>
    </row>
    <row r="20" spans="1:12" ht="15" customHeight="1" x14ac:dyDescent="0.4">
      <c r="A20" s="39">
        <v>13</v>
      </c>
      <c r="B20" s="92">
        <v>0</v>
      </c>
      <c r="C20" s="44" t="s">
        <v>28</v>
      </c>
      <c r="D20" s="95">
        <v>0</v>
      </c>
      <c r="E20" s="44" t="s">
        <v>28</v>
      </c>
      <c r="F20" s="165">
        <v>0</v>
      </c>
      <c r="G20" s="166"/>
      <c r="H20" s="44" t="s">
        <v>28</v>
      </c>
      <c r="I20" s="95">
        <v>0</v>
      </c>
      <c r="J20" s="45" t="s">
        <v>28</v>
      </c>
      <c r="K20" s="46">
        <f t="shared" si="0"/>
        <v>0</v>
      </c>
      <c r="L20" s="47" t="s">
        <v>28</v>
      </c>
    </row>
    <row r="21" spans="1:12" ht="15" customHeight="1" x14ac:dyDescent="0.4">
      <c r="A21" s="39">
        <v>14</v>
      </c>
      <c r="B21" s="92">
        <v>0</v>
      </c>
      <c r="C21" s="44" t="s">
        <v>28</v>
      </c>
      <c r="D21" s="95">
        <v>0</v>
      </c>
      <c r="E21" s="44" t="s">
        <v>28</v>
      </c>
      <c r="F21" s="165">
        <v>0</v>
      </c>
      <c r="G21" s="166"/>
      <c r="H21" s="44" t="s">
        <v>28</v>
      </c>
      <c r="I21" s="95">
        <v>0</v>
      </c>
      <c r="J21" s="45" t="s">
        <v>28</v>
      </c>
      <c r="K21" s="46">
        <f t="shared" si="0"/>
        <v>0</v>
      </c>
      <c r="L21" s="47" t="s">
        <v>28</v>
      </c>
    </row>
    <row r="22" spans="1:12" ht="15" customHeight="1" x14ac:dyDescent="0.4">
      <c r="A22" s="39">
        <v>15</v>
      </c>
      <c r="B22" s="92">
        <v>0</v>
      </c>
      <c r="C22" s="44" t="s">
        <v>28</v>
      </c>
      <c r="D22" s="95">
        <v>0</v>
      </c>
      <c r="E22" s="44" t="s">
        <v>28</v>
      </c>
      <c r="F22" s="165">
        <v>0</v>
      </c>
      <c r="G22" s="166"/>
      <c r="H22" s="44" t="s">
        <v>28</v>
      </c>
      <c r="I22" s="95">
        <v>0</v>
      </c>
      <c r="J22" s="45" t="s">
        <v>28</v>
      </c>
      <c r="K22" s="46">
        <f t="shared" si="0"/>
        <v>0</v>
      </c>
      <c r="L22" s="47" t="s">
        <v>28</v>
      </c>
    </row>
    <row r="23" spans="1:12" ht="15" customHeight="1" x14ac:dyDescent="0.4">
      <c r="A23" s="39">
        <v>16</v>
      </c>
      <c r="B23" s="92">
        <v>0</v>
      </c>
      <c r="C23" s="44" t="s">
        <v>28</v>
      </c>
      <c r="D23" s="95">
        <v>0</v>
      </c>
      <c r="E23" s="44" t="s">
        <v>28</v>
      </c>
      <c r="F23" s="165">
        <v>0</v>
      </c>
      <c r="G23" s="166"/>
      <c r="H23" s="44" t="s">
        <v>28</v>
      </c>
      <c r="I23" s="95">
        <v>0</v>
      </c>
      <c r="J23" s="45" t="s">
        <v>28</v>
      </c>
      <c r="K23" s="46">
        <f t="shared" si="0"/>
        <v>0</v>
      </c>
      <c r="L23" s="47" t="s">
        <v>28</v>
      </c>
    </row>
    <row r="24" spans="1:12" ht="15" customHeight="1" x14ac:dyDescent="0.4">
      <c r="A24" s="39">
        <v>17</v>
      </c>
      <c r="B24" s="92">
        <v>0</v>
      </c>
      <c r="C24" s="44" t="s">
        <v>28</v>
      </c>
      <c r="D24" s="95">
        <v>0</v>
      </c>
      <c r="E24" s="44" t="s">
        <v>28</v>
      </c>
      <c r="F24" s="165">
        <v>0</v>
      </c>
      <c r="G24" s="166"/>
      <c r="H24" s="44" t="s">
        <v>28</v>
      </c>
      <c r="I24" s="95">
        <v>0</v>
      </c>
      <c r="J24" s="45" t="s">
        <v>28</v>
      </c>
      <c r="K24" s="46">
        <f t="shared" si="0"/>
        <v>0</v>
      </c>
      <c r="L24" s="47" t="s">
        <v>28</v>
      </c>
    </row>
    <row r="25" spans="1:12" ht="15" customHeight="1" x14ac:dyDescent="0.4">
      <c r="A25" s="39">
        <v>18</v>
      </c>
      <c r="B25" s="92">
        <v>0</v>
      </c>
      <c r="C25" s="44" t="s">
        <v>28</v>
      </c>
      <c r="D25" s="95">
        <v>0</v>
      </c>
      <c r="E25" s="44" t="s">
        <v>28</v>
      </c>
      <c r="F25" s="165">
        <v>0</v>
      </c>
      <c r="G25" s="166"/>
      <c r="H25" s="44" t="s">
        <v>28</v>
      </c>
      <c r="I25" s="95">
        <v>0</v>
      </c>
      <c r="J25" s="45" t="s">
        <v>28</v>
      </c>
      <c r="K25" s="46">
        <f t="shared" si="0"/>
        <v>0</v>
      </c>
      <c r="L25" s="47" t="s">
        <v>28</v>
      </c>
    </row>
    <row r="26" spans="1:12" ht="15" customHeight="1" x14ac:dyDescent="0.4">
      <c r="A26" s="39">
        <v>19</v>
      </c>
      <c r="B26" s="92">
        <v>0</v>
      </c>
      <c r="C26" s="44" t="s">
        <v>28</v>
      </c>
      <c r="D26" s="95">
        <v>0</v>
      </c>
      <c r="E26" s="44" t="s">
        <v>28</v>
      </c>
      <c r="F26" s="165">
        <v>0</v>
      </c>
      <c r="G26" s="166"/>
      <c r="H26" s="44" t="s">
        <v>28</v>
      </c>
      <c r="I26" s="95">
        <v>0</v>
      </c>
      <c r="J26" s="45" t="s">
        <v>28</v>
      </c>
      <c r="K26" s="46">
        <f t="shared" si="0"/>
        <v>0</v>
      </c>
      <c r="L26" s="47" t="s">
        <v>28</v>
      </c>
    </row>
    <row r="27" spans="1:12" ht="15" customHeight="1" x14ac:dyDescent="0.4">
      <c r="A27" s="39">
        <v>20</v>
      </c>
      <c r="B27" s="92">
        <v>0</v>
      </c>
      <c r="C27" s="44" t="s">
        <v>28</v>
      </c>
      <c r="D27" s="95">
        <v>0</v>
      </c>
      <c r="E27" s="44" t="s">
        <v>28</v>
      </c>
      <c r="F27" s="165">
        <v>0</v>
      </c>
      <c r="G27" s="166"/>
      <c r="H27" s="44" t="s">
        <v>28</v>
      </c>
      <c r="I27" s="95">
        <v>0</v>
      </c>
      <c r="J27" s="45" t="s">
        <v>28</v>
      </c>
      <c r="K27" s="46">
        <f t="shared" si="0"/>
        <v>0</v>
      </c>
      <c r="L27" s="47" t="s">
        <v>28</v>
      </c>
    </row>
    <row r="28" spans="1:12" ht="15" customHeight="1" x14ac:dyDescent="0.4">
      <c r="A28" s="39">
        <v>21</v>
      </c>
      <c r="B28" s="92">
        <v>0</v>
      </c>
      <c r="C28" s="44" t="s">
        <v>28</v>
      </c>
      <c r="D28" s="95">
        <v>0</v>
      </c>
      <c r="E28" s="44" t="s">
        <v>28</v>
      </c>
      <c r="F28" s="165">
        <v>0</v>
      </c>
      <c r="G28" s="166"/>
      <c r="H28" s="44" t="s">
        <v>28</v>
      </c>
      <c r="I28" s="95">
        <v>0</v>
      </c>
      <c r="J28" s="45" t="s">
        <v>28</v>
      </c>
      <c r="K28" s="46">
        <f t="shared" si="0"/>
        <v>0</v>
      </c>
      <c r="L28" s="47" t="s">
        <v>28</v>
      </c>
    </row>
    <row r="29" spans="1:12" ht="15" customHeight="1" x14ac:dyDescent="0.4">
      <c r="A29" s="39">
        <v>22</v>
      </c>
      <c r="B29" s="92">
        <v>0</v>
      </c>
      <c r="C29" s="44" t="s">
        <v>28</v>
      </c>
      <c r="D29" s="95">
        <v>0</v>
      </c>
      <c r="E29" s="44" t="s">
        <v>28</v>
      </c>
      <c r="F29" s="165">
        <v>0</v>
      </c>
      <c r="G29" s="166"/>
      <c r="H29" s="44" t="s">
        <v>28</v>
      </c>
      <c r="I29" s="95">
        <v>0</v>
      </c>
      <c r="J29" s="45" t="s">
        <v>28</v>
      </c>
      <c r="K29" s="46">
        <f t="shared" si="0"/>
        <v>0</v>
      </c>
      <c r="L29" s="47" t="s">
        <v>28</v>
      </c>
    </row>
    <row r="30" spans="1:12" ht="15" customHeight="1" x14ac:dyDescent="0.4">
      <c r="A30" s="39">
        <v>23</v>
      </c>
      <c r="B30" s="92">
        <v>0</v>
      </c>
      <c r="C30" s="44" t="s">
        <v>28</v>
      </c>
      <c r="D30" s="95">
        <v>0</v>
      </c>
      <c r="E30" s="44" t="s">
        <v>28</v>
      </c>
      <c r="F30" s="165">
        <v>0</v>
      </c>
      <c r="G30" s="166"/>
      <c r="H30" s="44" t="s">
        <v>28</v>
      </c>
      <c r="I30" s="95">
        <v>0</v>
      </c>
      <c r="J30" s="45" t="s">
        <v>28</v>
      </c>
      <c r="K30" s="46">
        <f t="shared" si="0"/>
        <v>0</v>
      </c>
      <c r="L30" s="47" t="s">
        <v>28</v>
      </c>
    </row>
    <row r="31" spans="1:12" ht="15" customHeight="1" x14ac:dyDescent="0.4">
      <c r="A31" s="39">
        <v>24</v>
      </c>
      <c r="B31" s="92">
        <v>0</v>
      </c>
      <c r="C31" s="44" t="s">
        <v>28</v>
      </c>
      <c r="D31" s="95">
        <v>0</v>
      </c>
      <c r="E31" s="44" t="s">
        <v>28</v>
      </c>
      <c r="F31" s="165">
        <v>0</v>
      </c>
      <c r="G31" s="166"/>
      <c r="H31" s="44" t="s">
        <v>28</v>
      </c>
      <c r="I31" s="95">
        <v>0</v>
      </c>
      <c r="J31" s="45" t="s">
        <v>28</v>
      </c>
      <c r="K31" s="46">
        <f t="shared" si="0"/>
        <v>0</v>
      </c>
      <c r="L31" s="47" t="s">
        <v>28</v>
      </c>
    </row>
    <row r="32" spans="1:12" ht="15" customHeight="1" x14ac:dyDescent="0.4">
      <c r="A32" s="39">
        <v>25</v>
      </c>
      <c r="B32" s="92">
        <v>0</v>
      </c>
      <c r="C32" s="44" t="s">
        <v>28</v>
      </c>
      <c r="D32" s="95">
        <v>0</v>
      </c>
      <c r="E32" s="44" t="s">
        <v>28</v>
      </c>
      <c r="F32" s="165">
        <v>0</v>
      </c>
      <c r="G32" s="166"/>
      <c r="H32" s="44" t="s">
        <v>28</v>
      </c>
      <c r="I32" s="95">
        <v>0</v>
      </c>
      <c r="J32" s="45" t="s">
        <v>28</v>
      </c>
      <c r="K32" s="46">
        <f t="shared" si="0"/>
        <v>0</v>
      </c>
      <c r="L32" s="47" t="s">
        <v>28</v>
      </c>
    </row>
    <row r="33" spans="1:12" ht="15" customHeight="1" x14ac:dyDescent="0.4">
      <c r="A33" s="39">
        <v>26</v>
      </c>
      <c r="B33" s="92">
        <v>0</v>
      </c>
      <c r="C33" s="44" t="s">
        <v>28</v>
      </c>
      <c r="D33" s="95">
        <v>0</v>
      </c>
      <c r="E33" s="44" t="s">
        <v>28</v>
      </c>
      <c r="F33" s="165">
        <v>0</v>
      </c>
      <c r="G33" s="166"/>
      <c r="H33" s="44" t="s">
        <v>28</v>
      </c>
      <c r="I33" s="95">
        <v>0</v>
      </c>
      <c r="J33" s="45" t="s">
        <v>28</v>
      </c>
      <c r="K33" s="46">
        <f t="shared" si="0"/>
        <v>0</v>
      </c>
      <c r="L33" s="47" t="s">
        <v>28</v>
      </c>
    </row>
    <row r="34" spans="1:12" ht="15" customHeight="1" x14ac:dyDescent="0.4">
      <c r="A34" s="39">
        <v>27</v>
      </c>
      <c r="B34" s="92">
        <v>0</v>
      </c>
      <c r="C34" s="44" t="s">
        <v>28</v>
      </c>
      <c r="D34" s="95">
        <v>0</v>
      </c>
      <c r="E34" s="44" t="s">
        <v>28</v>
      </c>
      <c r="F34" s="165">
        <v>0</v>
      </c>
      <c r="G34" s="166"/>
      <c r="H34" s="44" t="s">
        <v>28</v>
      </c>
      <c r="I34" s="95">
        <v>0</v>
      </c>
      <c r="J34" s="45" t="s">
        <v>28</v>
      </c>
      <c r="K34" s="46">
        <f t="shared" si="0"/>
        <v>0</v>
      </c>
      <c r="L34" s="47" t="s">
        <v>28</v>
      </c>
    </row>
    <row r="35" spans="1:12" ht="15" customHeight="1" x14ac:dyDescent="0.4">
      <c r="A35" s="39">
        <v>28</v>
      </c>
      <c r="B35" s="92">
        <v>0</v>
      </c>
      <c r="C35" s="44" t="s">
        <v>28</v>
      </c>
      <c r="D35" s="95">
        <v>0</v>
      </c>
      <c r="E35" s="44" t="s">
        <v>28</v>
      </c>
      <c r="F35" s="165">
        <v>0</v>
      </c>
      <c r="G35" s="166"/>
      <c r="H35" s="44" t="s">
        <v>28</v>
      </c>
      <c r="I35" s="95">
        <v>0</v>
      </c>
      <c r="J35" s="45" t="s">
        <v>28</v>
      </c>
      <c r="K35" s="46">
        <f t="shared" si="0"/>
        <v>0</v>
      </c>
      <c r="L35" s="47" t="s">
        <v>28</v>
      </c>
    </row>
    <row r="36" spans="1:12" ht="15" customHeight="1" x14ac:dyDescent="0.4">
      <c r="A36" s="39">
        <v>29</v>
      </c>
      <c r="B36" s="92">
        <v>0</v>
      </c>
      <c r="C36" s="44" t="s">
        <v>28</v>
      </c>
      <c r="D36" s="95">
        <v>0</v>
      </c>
      <c r="E36" s="44" t="s">
        <v>28</v>
      </c>
      <c r="F36" s="165">
        <v>0</v>
      </c>
      <c r="G36" s="166"/>
      <c r="H36" s="44" t="s">
        <v>28</v>
      </c>
      <c r="I36" s="95">
        <v>0</v>
      </c>
      <c r="J36" s="45" t="s">
        <v>28</v>
      </c>
      <c r="K36" s="46">
        <f t="shared" si="0"/>
        <v>0</v>
      </c>
      <c r="L36" s="47" t="s">
        <v>28</v>
      </c>
    </row>
    <row r="37" spans="1:12" ht="15" customHeight="1" x14ac:dyDescent="0.4">
      <c r="A37" s="39">
        <v>30</v>
      </c>
      <c r="B37" s="92">
        <v>0</v>
      </c>
      <c r="C37" s="44" t="s">
        <v>28</v>
      </c>
      <c r="D37" s="95">
        <v>0</v>
      </c>
      <c r="E37" s="44" t="s">
        <v>28</v>
      </c>
      <c r="F37" s="165">
        <v>0</v>
      </c>
      <c r="G37" s="166"/>
      <c r="H37" s="44" t="s">
        <v>28</v>
      </c>
      <c r="I37" s="95">
        <v>0</v>
      </c>
      <c r="J37" s="45" t="s">
        <v>28</v>
      </c>
      <c r="K37" s="46">
        <f t="shared" si="0"/>
        <v>0</v>
      </c>
      <c r="L37" s="47" t="s">
        <v>28</v>
      </c>
    </row>
    <row r="38" spans="1:12" ht="15" customHeight="1" thickBot="1" x14ac:dyDescent="0.45">
      <c r="A38" s="48">
        <v>31</v>
      </c>
      <c r="B38" s="93">
        <v>0</v>
      </c>
      <c r="C38" s="37" t="s">
        <v>28</v>
      </c>
      <c r="D38" s="96">
        <v>0</v>
      </c>
      <c r="E38" s="37" t="s">
        <v>28</v>
      </c>
      <c r="F38" s="151">
        <v>0</v>
      </c>
      <c r="G38" s="152"/>
      <c r="H38" s="37" t="s">
        <v>28</v>
      </c>
      <c r="I38" s="96">
        <v>0</v>
      </c>
      <c r="J38" s="38" t="s">
        <v>28</v>
      </c>
      <c r="K38" s="49">
        <f>B38+D38+F38+I38</f>
        <v>0</v>
      </c>
      <c r="L38" s="50" t="s">
        <v>28</v>
      </c>
    </row>
    <row r="39" spans="1:12" ht="15" customHeight="1" thickBot="1" x14ac:dyDescent="0.45">
      <c r="A39" s="51" t="s">
        <v>27</v>
      </c>
      <c r="B39" s="52">
        <f>SUM(B8:B38)</f>
        <v>0</v>
      </c>
      <c r="C39" s="53" t="s">
        <v>28</v>
      </c>
      <c r="D39" s="52">
        <f>SUM(D8:D38)</f>
        <v>0</v>
      </c>
      <c r="E39" s="53" t="s">
        <v>28</v>
      </c>
      <c r="F39" s="153">
        <f>SUM(F8:G38)</f>
        <v>0</v>
      </c>
      <c r="G39" s="154"/>
      <c r="H39" s="53" t="s">
        <v>28</v>
      </c>
      <c r="I39" s="54">
        <f>SUM(I8:I38)</f>
        <v>0</v>
      </c>
      <c r="J39" s="55" t="s">
        <v>28</v>
      </c>
      <c r="K39" s="52">
        <f>SUM(K8:K38)</f>
        <v>0</v>
      </c>
      <c r="L39" s="55" t="s">
        <v>28</v>
      </c>
    </row>
    <row r="40" spans="1:12" ht="15" customHeight="1" x14ac:dyDescent="0.4">
      <c r="A40" s="56" t="s">
        <v>29</v>
      </c>
      <c r="B40" s="57">
        <v>200</v>
      </c>
      <c r="C40" s="40" t="s">
        <v>30</v>
      </c>
      <c r="D40" s="58">
        <v>300</v>
      </c>
      <c r="E40" s="40" t="s">
        <v>30</v>
      </c>
      <c r="F40" s="155">
        <v>500</v>
      </c>
      <c r="G40" s="156"/>
      <c r="H40" s="40" t="s">
        <v>30</v>
      </c>
      <c r="I40" s="157"/>
      <c r="J40" s="158"/>
      <c r="K40" s="159"/>
      <c r="L40" s="158"/>
    </row>
    <row r="41" spans="1:12" ht="15" customHeight="1" thickBot="1" x14ac:dyDescent="0.45">
      <c r="A41" s="59" t="s">
        <v>31</v>
      </c>
      <c r="B41" s="60">
        <v>100</v>
      </c>
      <c r="C41" s="61" t="s">
        <v>30</v>
      </c>
      <c r="D41" s="62">
        <v>200</v>
      </c>
      <c r="E41" s="61" t="s">
        <v>30</v>
      </c>
      <c r="F41" s="160">
        <v>500</v>
      </c>
      <c r="G41" s="161"/>
      <c r="H41" s="61" t="s">
        <v>30</v>
      </c>
      <c r="I41" s="162"/>
      <c r="J41" s="163"/>
      <c r="K41" s="164"/>
      <c r="L41" s="163"/>
    </row>
    <row r="42" spans="1:12" ht="15" customHeight="1" thickBot="1" x14ac:dyDescent="0.45">
      <c r="A42" s="63" t="s">
        <v>32</v>
      </c>
      <c r="B42" s="64">
        <f>B39*SUM(B40:B41)</f>
        <v>0</v>
      </c>
      <c r="C42" s="53" t="s">
        <v>30</v>
      </c>
      <c r="D42" s="64">
        <f>D39*SUM(D40:D41)</f>
        <v>0</v>
      </c>
      <c r="E42" s="53" t="s">
        <v>30</v>
      </c>
      <c r="F42" s="147">
        <f>F39*SUM(F40:G41)</f>
        <v>0</v>
      </c>
      <c r="G42" s="148"/>
      <c r="H42" s="53" t="s">
        <v>30</v>
      </c>
      <c r="I42" s="149"/>
      <c r="J42" s="150"/>
      <c r="K42" s="65">
        <f>B42+D42+F42</f>
        <v>0</v>
      </c>
      <c r="L42" s="55" t="s">
        <v>30</v>
      </c>
    </row>
  </sheetData>
  <mergeCells count="53">
    <mergeCell ref="E5:F5"/>
    <mergeCell ref="A1:L1"/>
    <mergeCell ref="A2:C2"/>
    <mergeCell ref="D2:L2"/>
    <mergeCell ref="A3:C3"/>
    <mergeCell ref="D3:L3"/>
    <mergeCell ref="A6:A7"/>
    <mergeCell ref="B6:L6"/>
    <mergeCell ref="B7:C7"/>
    <mergeCell ref="D7:E7"/>
    <mergeCell ref="F7:H7"/>
    <mergeCell ref="I7:J7"/>
    <mergeCell ref="K7:L7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1:G31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K40:L40"/>
    <mergeCell ref="F41:G41"/>
    <mergeCell ref="I41:J41"/>
    <mergeCell ref="K41:L41"/>
    <mergeCell ref="F32:G32"/>
    <mergeCell ref="F33:G33"/>
    <mergeCell ref="F34:G34"/>
    <mergeCell ref="F35:G35"/>
    <mergeCell ref="F36:G36"/>
    <mergeCell ref="F37:G37"/>
    <mergeCell ref="F42:G42"/>
    <mergeCell ref="I42:J42"/>
    <mergeCell ref="F38:G38"/>
    <mergeCell ref="F39:G39"/>
    <mergeCell ref="F40:G40"/>
    <mergeCell ref="I40:J40"/>
  </mergeCells>
  <phoneticPr fontId="3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D30C-57B7-4F0C-A992-520F3D1C0A26}">
  <dimension ref="A1:R46"/>
  <sheetViews>
    <sheetView showZeros="0" view="pageBreakPreview" topLeftCell="A7" zoomScale="115" zoomScaleNormal="115" zoomScaleSheetLayoutView="115" workbookViewId="0">
      <selection activeCell="M8" sqref="M8:R8"/>
    </sheetView>
  </sheetViews>
  <sheetFormatPr defaultColWidth="9" defaultRowHeight="11.25" x14ac:dyDescent="0.4"/>
  <cols>
    <col min="1" max="1" width="3.625" style="69" customWidth="1"/>
    <col min="2" max="2" width="5.5" style="69" customWidth="1"/>
    <col min="3" max="3" width="3.125" style="69" customWidth="1"/>
    <col min="4" max="4" width="7.25" style="69" customWidth="1"/>
    <col min="5" max="5" width="1.5" style="69" customWidth="1"/>
    <col min="6" max="6" width="4.875" style="69" customWidth="1"/>
    <col min="7" max="7" width="2.625" style="69" customWidth="1"/>
    <col min="8" max="8" width="4.375" style="69" customWidth="1"/>
    <col min="9" max="9" width="2.625" style="69" customWidth="1"/>
    <col min="10" max="10" width="3.5" style="69" customWidth="1"/>
    <col min="11" max="11" width="2" style="69" customWidth="1"/>
    <col min="12" max="12" width="2.625" style="69" customWidth="1"/>
    <col min="13" max="13" width="4.375" style="69" customWidth="1"/>
    <col min="14" max="14" width="2.625" style="69" customWidth="1"/>
    <col min="15" max="15" width="5.375" style="69" customWidth="1"/>
    <col min="16" max="16" width="2.625" style="69" customWidth="1"/>
    <col min="17" max="17" width="7.5" style="69" customWidth="1"/>
    <col min="18" max="18" width="2.625" style="69" customWidth="1"/>
    <col min="19" max="16384" width="9" style="69"/>
  </cols>
  <sheetData>
    <row r="1" spans="1:18" s="35" customFormat="1" ht="12" x14ac:dyDescent="0.4">
      <c r="A1" s="35" t="s">
        <v>33</v>
      </c>
    </row>
    <row r="2" spans="1:18" s="35" customFormat="1" ht="18.75" customHeight="1" x14ac:dyDescent="0.4">
      <c r="A2" s="66"/>
      <c r="B2" s="38"/>
      <c r="C2" s="38"/>
      <c r="D2" s="38"/>
      <c r="E2" s="38"/>
      <c r="F2" s="38"/>
      <c r="G2" s="38"/>
      <c r="H2" s="38"/>
      <c r="I2" s="38"/>
      <c r="J2" s="38"/>
      <c r="K2" s="38"/>
      <c r="L2" s="97" t="str">
        <f>入力表!C5</f>
        <v>令和</v>
      </c>
      <c r="M2" s="97">
        <f>入力表!D5</f>
        <v>0</v>
      </c>
      <c r="N2" s="97" t="s">
        <v>34</v>
      </c>
      <c r="O2" s="97">
        <f>入力表!E5</f>
        <v>0</v>
      </c>
      <c r="P2" s="97" t="s">
        <v>35</v>
      </c>
      <c r="Q2" s="97">
        <f>入力表!F5</f>
        <v>0</v>
      </c>
      <c r="R2" s="98" t="s">
        <v>36</v>
      </c>
    </row>
    <row r="3" spans="1:18" s="35" customFormat="1" ht="18" customHeight="1" x14ac:dyDescent="0.4">
      <c r="A3" s="67" t="s">
        <v>37</v>
      </c>
      <c r="R3" s="68"/>
    </row>
    <row r="4" spans="1:18" s="35" customFormat="1" ht="18" customHeight="1" x14ac:dyDescent="0.4">
      <c r="A4" s="67"/>
      <c r="G4" s="35" t="s">
        <v>38</v>
      </c>
      <c r="M4" s="309"/>
      <c r="N4" s="309"/>
      <c r="O4" s="309"/>
      <c r="P4" s="309"/>
      <c r="Q4" s="309"/>
      <c r="R4" s="310"/>
    </row>
    <row r="5" spans="1:18" s="35" customFormat="1" ht="25.5" customHeight="1" x14ac:dyDescent="0.4">
      <c r="A5" s="67"/>
      <c r="G5" s="324" t="s">
        <v>545</v>
      </c>
      <c r="H5" s="324"/>
      <c r="I5" s="324"/>
      <c r="J5" s="324"/>
      <c r="K5" s="324"/>
      <c r="L5" s="324"/>
      <c r="M5" s="311">
        <f>入力表!D6</f>
        <v>0</v>
      </c>
      <c r="N5" s="311"/>
      <c r="O5" s="311"/>
      <c r="P5" s="311"/>
      <c r="Q5" s="311"/>
      <c r="R5" s="312"/>
    </row>
    <row r="6" spans="1:18" s="35" customFormat="1" ht="31.5" customHeight="1" x14ac:dyDescent="0.4">
      <c r="A6" s="67"/>
      <c r="G6" s="324" t="s">
        <v>546</v>
      </c>
      <c r="H6" s="324"/>
      <c r="I6" s="324"/>
      <c r="J6" s="324"/>
      <c r="K6" s="324"/>
      <c r="L6" s="324"/>
      <c r="M6" s="313">
        <f>入力表!D7</f>
        <v>0</v>
      </c>
      <c r="N6" s="313"/>
      <c r="O6" s="313"/>
      <c r="P6" s="313"/>
      <c r="Q6" s="313"/>
      <c r="R6" s="314"/>
    </row>
    <row r="7" spans="1:18" s="35" customFormat="1" ht="18" customHeight="1" x14ac:dyDescent="0.4">
      <c r="A7" s="67"/>
      <c r="G7" s="324" t="s">
        <v>544</v>
      </c>
      <c r="H7" s="324"/>
      <c r="I7" s="324"/>
      <c r="J7" s="324"/>
      <c r="K7" s="324"/>
      <c r="L7" s="324"/>
      <c r="M7" s="315">
        <f>入力表!D9</f>
        <v>0</v>
      </c>
      <c r="N7" s="316"/>
      <c r="O7" s="316"/>
      <c r="P7" s="316"/>
      <c r="Q7" s="316"/>
      <c r="R7" s="317"/>
    </row>
    <row r="8" spans="1:18" s="35" customFormat="1" ht="18" customHeight="1" x14ac:dyDescent="0.4">
      <c r="A8" s="67"/>
      <c r="G8" s="324" t="s">
        <v>44</v>
      </c>
      <c r="H8" s="324"/>
      <c r="I8" s="324"/>
      <c r="J8" s="324"/>
      <c r="K8" s="324"/>
      <c r="L8" s="324"/>
      <c r="M8" s="316">
        <f>入力表!D8</f>
        <v>0</v>
      </c>
      <c r="N8" s="316"/>
      <c r="O8" s="316"/>
      <c r="P8" s="316"/>
      <c r="Q8" s="316"/>
      <c r="R8" s="317"/>
    </row>
    <row r="9" spans="1:18" s="35" customFormat="1" ht="9" customHeight="1" x14ac:dyDescent="0.4">
      <c r="A9" s="67"/>
      <c r="R9" s="68"/>
    </row>
    <row r="10" spans="1:18" s="35" customFormat="1" ht="12" customHeight="1" x14ac:dyDescent="0.4">
      <c r="A10" s="318" t="s">
        <v>39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20"/>
    </row>
    <row r="11" spans="1:18" s="35" customFormat="1" ht="9" customHeight="1" x14ac:dyDescent="0.4">
      <c r="A11" s="67"/>
      <c r="R11" s="68"/>
    </row>
    <row r="12" spans="1:18" s="35" customFormat="1" ht="18" customHeight="1" x14ac:dyDescent="0.4">
      <c r="A12" s="325" t="s">
        <v>40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7"/>
    </row>
    <row r="13" spans="1:18" s="35" customFormat="1" ht="0.75" customHeight="1" x14ac:dyDescent="0.4">
      <c r="A13" s="67"/>
      <c r="R13" s="68"/>
    </row>
    <row r="14" spans="1:18" s="35" customFormat="1" ht="7.5" customHeight="1" x14ac:dyDescent="0.4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2"/>
    </row>
    <row r="15" spans="1:18" s="35" customFormat="1" ht="21" customHeight="1" x14ac:dyDescent="0.4">
      <c r="A15" s="186" t="s">
        <v>41</v>
      </c>
      <c r="B15" s="186"/>
      <c r="C15" s="186" t="s">
        <v>42</v>
      </c>
      <c r="D15" s="186"/>
      <c r="E15" s="321">
        <f>入力表!D11</f>
        <v>0</v>
      </c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</row>
    <row r="16" spans="1:18" s="35" customFormat="1" ht="21" customHeight="1" x14ac:dyDescent="0.4">
      <c r="A16" s="186"/>
      <c r="B16" s="186"/>
      <c r="C16" s="186" t="s">
        <v>43</v>
      </c>
      <c r="D16" s="186"/>
      <c r="E16" s="321">
        <f>入力表!D12</f>
        <v>0</v>
      </c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</row>
    <row r="17" spans="1:18" s="35" customFormat="1" ht="21" customHeight="1" x14ac:dyDescent="0.4">
      <c r="A17" s="186"/>
      <c r="B17" s="186"/>
      <c r="C17" s="186" t="s">
        <v>44</v>
      </c>
      <c r="D17" s="186"/>
      <c r="E17" s="322">
        <f>入力表!D13</f>
        <v>0</v>
      </c>
      <c r="F17" s="322"/>
      <c r="G17" s="322"/>
      <c r="H17" s="322"/>
      <c r="I17" s="322"/>
      <c r="J17" s="322"/>
      <c r="K17" s="186" t="s">
        <v>16</v>
      </c>
      <c r="L17" s="186"/>
      <c r="M17" s="186"/>
      <c r="N17" s="186"/>
      <c r="O17" s="186"/>
      <c r="P17" s="323">
        <f>入力表!D10</f>
        <v>0</v>
      </c>
      <c r="Q17" s="272"/>
      <c r="R17" s="272"/>
    </row>
    <row r="18" spans="1:18" ht="9" customHeight="1" x14ac:dyDescent="0.4"/>
    <row r="19" spans="1:18" ht="18" customHeight="1" x14ac:dyDescent="0.4">
      <c r="A19" s="272" t="s">
        <v>45</v>
      </c>
      <c r="B19" s="274" t="s">
        <v>46</v>
      </c>
      <c r="C19" s="274"/>
      <c r="D19" s="274"/>
      <c r="E19" s="274"/>
      <c r="F19" s="276" t="s">
        <v>47</v>
      </c>
      <c r="G19" s="277"/>
      <c r="H19" s="280" t="s">
        <v>48</v>
      </c>
      <c r="I19" s="281"/>
      <c r="J19" s="281"/>
      <c r="K19" s="281"/>
      <c r="L19" s="282"/>
      <c r="M19" s="283" t="s">
        <v>49</v>
      </c>
      <c r="N19" s="284"/>
      <c r="O19" s="284"/>
      <c r="P19" s="285"/>
      <c r="Q19" s="277" t="s">
        <v>50</v>
      </c>
      <c r="R19" s="257"/>
    </row>
    <row r="20" spans="1:18" ht="24" customHeight="1" thickBot="1" x14ac:dyDescent="0.45">
      <c r="A20" s="273"/>
      <c r="B20" s="275"/>
      <c r="C20" s="275"/>
      <c r="D20" s="275"/>
      <c r="E20" s="275"/>
      <c r="F20" s="278"/>
      <c r="G20" s="279"/>
      <c r="H20" s="287" t="s">
        <v>51</v>
      </c>
      <c r="I20" s="248"/>
      <c r="J20" s="276" t="s">
        <v>52</v>
      </c>
      <c r="K20" s="277"/>
      <c r="L20" s="288"/>
      <c r="M20" s="289" t="s">
        <v>53</v>
      </c>
      <c r="N20" s="290"/>
      <c r="O20" s="273" t="s">
        <v>54</v>
      </c>
      <c r="P20" s="291"/>
      <c r="Q20" s="279"/>
      <c r="R20" s="286"/>
    </row>
    <row r="21" spans="1:18" ht="25.5" customHeight="1" thickTop="1" x14ac:dyDescent="0.4">
      <c r="A21" s="100"/>
      <c r="B21" s="301" t="s">
        <v>55</v>
      </c>
      <c r="C21" s="302"/>
      <c r="D21" s="304" t="s">
        <v>56</v>
      </c>
      <c r="E21" s="305"/>
      <c r="F21" s="76">
        <f>SUM(月計表①!B8:B38)</f>
        <v>0</v>
      </c>
      <c r="G21" s="73" t="s">
        <v>28</v>
      </c>
      <c r="H21" s="74">
        <v>200</v>
      </c>
      <c r="I21" s="75" t="s">
        <v>30</v>
      </c>
      <c r="J21" s="306">
        <f>$F21*H21</f>
        <v>0</v>
      </c>
      <c r="K21" s="307"/>
      <c r="L21" s="78" t="s">
        <v>30</v>
      </c>
      <c r="M21" s="79">
        <v>100</v>
      </c>
      <c r="N21" s="75" t="s">
        <v>30</v>
      </c>
      <c r="O21" s="76">
        <f>$F21*M21</f>
        <v>0</v>
      </c>
      <c r="P21" s="78" t="s">
        <v>30</v>
      </c>
      <c r="Q21" s="77">
        <f>J21+O21</f>
        <v>0</v>
      </c>
      <c r="R21" s="75" t="s">
        <v>30</v>
      </c>
    </row>
    <row r="22" spans="1:18" ht="18" customHeight="1" x14ac:dyDescent="0.4">
      <c r="A22" s="101">
        <f>入力表!D14</f>
        <v>0</v>
      </c>
      <c r="B22" s="278"/>
      <c r="C22" s="286"/>
      <c r="D22" s="277" t="s">
        <v>57</v>
      </c>
      <c r="E22" s="257"/>
      <c r="F22" s="252">
        <f>SUM(月計表①!D8:D38)</f>
        <v>0</v>
      </c>
      <c r="G22" s="254" t="s">
        <v>28</v>
      </c>
      <c r="H22" s="293">
        <v>300</v>
      </c>
      <c r="I22" s="270" t="s">
        <v>30</v>
      </c>
      <c r="J22" s="252">
        <f>$F22*H22</f>
        <v>0</v>
      </c>
      <c r="K22" s="268"/>
      <c r="L22" s="295" t="s">
        <v>30</v>
      </c>
      <c r="M22" s="297">
        <v>200</v>
      </c>
      <c r="N22" s="299" t="s">
        <v>30</v>
      </c>
      <c r="O22" s="252">
        <f>$F22*M22</f>
        <v>0</v>
      </c>
      <c r="P22" s="295" t="s">
        <v>30</v>
      </c>
      <c r="Q22" s="268">
        <f>J22+O22</f>
        <v>0</v>
      </c>
      <c r="R22" s="270" t="s">
        <v>30</v>
      </c>
    </row>
    <row r="23" spans="1:18" ht="7.5" customHeight="1" x14ac:dyDescent="0.4">
      <c r="A23" s="292" t="s">
        <v>19</v>
      </c>
      <c r="B23" s="278"/>
      <c r="C23" s="286"/>
      <c r="D23" s="308"/>
      <c r="E23" s="259"/>
      <c r="F23" s="253"/>
      <c r="G23" s="255"/>
      <c r="H23" s="294"/>
      <c r="I23" s="271"/>
      <c r="J23" s="253"/>
      <c r="K23" s="269"/>
      <c r="L23" s="296"/>
      <c r="M23" s="298"/>
      <c r="N23" s="300"/>
      <c r="O23" s="253"/>
      <c r="P23" s="296"/>
      <c r="Q23" s="269"/>
      <c r="R23" s="271"/>
    </row>
    <row r="24" spans="1:18" ht="12.75" customHeight="1" x14ac:dyDescent="0.4">
      <c r="A24" s="292"/>
      <c r="B24" s="278"/>
      <c r="C24" s="286"/>
      <c r="D24" s="247" t="s">
        <v>58</v>
      </c>
      <c r="E24" s="248"/>
      <c r="F24" s="252">
        <f>SUM(月計表①!F8:G38)</f>
        <v>0</v>
      </c>
      <c r="G24" s="254" t="s">
        <v>28</v>
      </c>
      <c r="H24" s="293">
        <v>500</v>
      </c>
      <c r="I24" s="270" t="s">
        <v>30</v>
      </c>
      <c r="J24" s="252">
        <f>$F24*H24</f>
        <v>0</v>
      </c>
      <c r="K24" s="268"/>
      <c r="L24" s="295" t="s">
        <v>30</v>
      </c>
      <c r="M24" s="297">
        <v>500</v>
      </c>
      <c r="N24" s="270" t="s">
        <v>30</v>
      </c>
      <c r="O24" s="252">
        <f>$F24*M24</f>
        <v>0</v>
      </c>
      <c r="P24" s="295" t="s">
        <v>30</v>
      </c>
      <c r="Q24" s="268">
        <f>J24+O24</f>
        <v>0</v>
      </c>
      <c r="R24" s="270" t="s">
        <v>30</v>
      </c>
    </row>
    <row r="25" spans="1:18" ht="13.5" customHeight="1" x14ac:dyDescent="0.4">
      <c r="A25" s="292">
        <f>入力表!D15</f>
        <v>0</v>
      </c>
      <c r="B25" s="303"/>
      <c r="C25" s="259"/>
      <c r="D25" s="250"/>
      <c r="E25" s="251"/>
      <c r="F25" s="253"/>
      <c r="G25" s="255"/>
      <c r="H25" s="294"/>
      <c r="I25" s="271"/>
      <c r="J25" s="253"/>
      <c r="K25" s="269"/>
      <c r="L25" s="296"/>
      <c r="M25" s="298"/>
      <c r="N25" s="271"/>
      <c r="O25" s="253"/>
      <c r="P25" s="296"/>
      <c r="Q25" s="269"/>
      <c r="R25" s="271"/>
    </row>
    <row r="26" spans="1:18" ht="14.25" customHeight="1" x14ac:dyDescent="0.4">
      <c r="A26" s="292"/>
      <c r="B26" s="246" t="s">
        <v>59</v>
      </c>
      <c r="C26" s="247"/>
      <c r="D26" s="247"/>
      <c r="E26" s="248"/>
      <c r="F26" s="252">
        <f>SUM(F21:F25)</f>
        <v>0</v>
      </c>
      <c r="G26" s="254" t="s">
        <v>28</v>
      </c>
      <c r="H26" s="256" t="s">
        <v>60</v>
      </c>
      <c r="I26" s="257"/>
      <c r="J26" s="252">
        <f>SUM(J21:K25)</f>
        <v>0</v>
      </c>
      <c r="K26" s="268"/>
      <c r="L26" s="266" t="s">
        <v>30</v>
      </c>
      <c r="M26" s="256" t="s">
        <v>60</v>
      </c>
      <c r="N26" s="257"/>
      <c r="O26" s="252">
        <f>SUM(O21:O25)</f>
        <v>0</v>
      </c>
      <c r="P26" s="266" t="s">
        <v>30</v>
      </c>
      <c r="Q26" s="268">
        <f>SUM(Q21:Q25)</f>
        <v>0</v>
      </c>
      <c r="R26" s="260" t="s">
        <v>30</v>
      </c>
    </row>
    <row r="27" spans="1:18" ht="22.5" customHeight="1" x14ac:dyDescent="0.4">
      <c r="A27" s="262" t="s">
        <v>61</v>
      </c>
      <c r="B27" s="249"/>
      <c r="C27" s="250"/>
      <c r="D27" s="250"/>
      <c r="E27" s="251"/>
      <c r="F27" s="253"/>
      <c r="G27" s="255"/>
      <c r="H27" s="258"/>
      <c r="I27" s="259"/>
      <c r="J27" s="253"/>
      <c r="K27" s="269"/>
      <c r="L27" s="267"/>
      <c r="M27" s="258"/>
      <c r="N27" s="259"/>
      <c r="O27" s="253"/>
      <c r="P27" s="267"/>
      <c r="Q27" s="269"/>
      <c r="R27" s="261"/>
    </row>
    <row r="28" spans="1:18" ht="16.5" customHeight="1" thickBot="1" x14ac:dyDescent="0.45">
      <c r="A28" s="263"/>
      <c r="B28" s="264" t="s">
        <v>62</v>
      </c>
      <c r="C28" s="264"/>
      <c r="D28" s="264"/>
      <c r="E28" s="264"/>
      <c r="F28" s="99">
        <f>SUM(月計表①!I8:I38)</f>
        <v>0</v>
      </c>
      <c r="G28" s="80" t="s">
        <v>28</v>
      </c>
      <c r="H28" s="265"/>
      <c r="I28" s="264"/>
      <c r="J28" s="264"/>
      <c r="K28" s="264"/>
      <c r="L28" s="264"/>
      <c r="M28" s="264"/>
      <c r="N28" s="264"/>
      <c r="O28" s="264"/>
      <c r="P28" s="264"/>
      <c r="Q28" s="264"/>
      <c r="R28" s="264"/>
    </row>
    <row r="29" spans="1:18" ht="25.5" customHeight="1" thickTop="1" x14ac:dyDescent="0.4">
      <c r="A29" s="105"/>
      <c r="B29" s="243" t="s">
        <v>55</v>
      </c>
      <c r="C29" s="200"/>
      <c r="D29" s="208" t="s">
        <v>56</v>
      </c>
      <c r="E29" s="207"/>
      <c r="F29" s="103"/>
      <c r="G29" s="106" t="s">
        <v>28</v>
      </c>
      <c r="H29" s="107">
        <v>200</v>
      </c>
      <c r="I29" s="108" t="s">
        <v>30</v>
      </c>
      <c r="J29" s="244">
        <f>$F29*H29</f>
        <v>0</v>
      </c>
      <c r="K29" s="245"/>
      <c r="L29" s="109" t="s">
        <v>30</v>
      </c>
      <c r="M29" s="110">
        <v>100</v>
      </c>
      <c r="N29" s="108" t="s">
        <v>30</v>
      </c>
      <c r="O29" s="103">
        <f>$F29*M29</f>
        <v>0</v>
      </c>
      <c r="P29" s="109" t="s">
        <v>30</v>
      </c>
      <c r="Q29" s="111">
        <f>J29+O29</f>
        <v>0</v>
      </c>
      <c r="R29" s="108" t="s">
        <v>30</v>
      </c>
    </row>
    <row r="30" spans="1:18" ht="18" customHeight="1" x14ac:dyDescent="0.4">
      <c r="A30" s="112"/>
      <c r="B30" s="229"/>
      <c r="C30" s="230"/>
      <c r="D30" s="236" t="s">
        <v>57</v>
      </c>
      <c r="E30" s="200"/>
      <c r="F30" s="191"/>
      <c r="G30" s="221" t="s">
        <v>28</v>
      </c>
      <c r="H30" s="223">
        <v>300</v>
      </c>
      <c r="I30" s="189" t="s">
        <v>30</v>
      </c>
      <c r="J30" s="191">
        <f>$F30*H30</f>
        <v>0</v>
      </c>
      <c r="K30" s="195"/>
      <c r="L30" s="193" t="s">
        <v>30</v>
      </c>
      <c r="M30" s="225">
        <v>200</v>
      </c>
      <c r="N30" s="197" t="s">
        <v>30</v>
      </c>
      <c r="O30" s="191">
        <f>$F30*M30</f>
        <v>0</v>
      </c>
      <c r="P30" s="193" t="s">
        <v>30</v>
      </c>
      <c r="Q30" s="195">
        <f>J30+O30</f>
        <v>0</v>
      </c>
      <c r="R30" s="189" t="s">
        <v>30</v>
      </c>
    </row>
    <row r="31" spans="1:18" ht="7.5" customHeight="1" x14ac:dyDescent="0.4">
      <c r="A31" s="216" t="s">
        <v>19</v>
      </c>
      <c r="B31" s="229"/>
      <c r="C31" s="230"/>
      <c r="D31" s="237"/>
      <c r="E31" s="202"/>
      <c r="F31" s="192"/>
      <c r="G31" s="222"/>
      <c r="H31" s="224"/>
      <c r="I31" s="190"/>
      <c r="J31" s="192"/>
      <c r="K31" s="196"/>
      <c r="L31" s="194"/>
      <c r="M31" s="226"/>
      <c r="N31" s="198"/>
      <c r="O31" s="192"/>
      <c r="P31" s="194"/>
      <c r="Q31" s="196"/>
      <c r="R31" s="190"/>
    </row>
    <row r="32" spans="1:18" ht="12.75" customHeight="1" x14ac:dyDescent="0.4">
      <c r="A32" s="216"/>
      <c r="B32" s="229"/>
      <c r="C32" s="230"/>
      <c r="D32" s="217" t="s">
        <v>58</v>
      </c>
      <c r="E32" s="218"/>
      <c r="F32" s="191"/>
      <c r="G32" s="221" t="s">
        <v>28</v>
      </c>
      <c r="H32" s="223">
        <v>500</v>
      </c>
      <c r="I32" s="189" t="s">
        <v>30</v>
      </c>
      <c r="J32" s="191">
        <f>$F32*H32</f>
        <v>0</v>
      </c>
      <c r="K32" s="195"/>
      <c r="L32" s="193" t="s">
        <v>30</v>
      </c>
      <c r="M32" s="225">
        <v>500</v>
      </c>
      <c r="N32" s="189" t="s">
        <v>30</v>
      </c>
      <c r="O32" s="191">
        <f>$F32*M32</f>
        <v>0</v>
      </c>
      <c r="P32" s="193" t="s">
        <v>30</v>
      </c>
      <c r="Q32" s="195">
        <f>J32+O32</f>
        <v>0</v>
      </c>
      <c r="R32" s="189" t="s">
        <v>30</v>
      </c>
    </row>
    <row r="33" spans="1:18" ht="13.5" customHeight="1" x14ac:dyDescent="0.4">
      <c r="A33" s="216">
        <f>入力表!E15</f>
        <v>0</v>
      </c>
      <c r="B33" s="231"/>
      <c r="C33" s="202"/>
      <c r="D33" s="219"/>
      <c r="E33" s="220"/>
      <c r="F33" s="192"/>
      <c r="G33" s="222"/>
      <c r="H33" s="224"/>
      <c r="I33" s="190"/>
      <c r="J33" s="192"/>
      <c r="K33" s="196"/>
      <c r="L33" s="194"/>
      <c r="M33" s="226"/>
      <c r="N33" s="190"/>
      <c r="O33" s="192"/>
      <c r="P33" s="194"/>
      <c r="Q33" s="196"/>
      <c r="R33" s="190"/>
    </row>
    <row r="34" spans="1:18" ht="14.25" customHeight="1" x14ac:dyDescent="0.4">
      <c r="A34" s="216"/>
      <c r="B34" s="238" t="s">
        <v>59</v>
      </c>
      <c r="C34" s="217"/>
      <c r="D34" s="217"/>
      <c r="E34" s="218"/>
      <c r="F34" s="191"/>
      <c r="G34" s="221" t="s">
        <v>28</v>
      </c>
      <c r="H34" s="199" t="s">
        <v>60</v>
      </c>
      <c r="I34" s="200"/>
      <c r="J34" s="191">
        <f>SUM(J29:K33)</f>
        <v>0</v>
      </c>
      <c r="K34" s="195"/>
      <c r="L34" s="214" t="s">
        <v>30</v>
      </c>
      <c r="M34" s="199" t="s">
        <v>60</v>
      </c>
      <c r="N34" s="200"/>
      <c r="O34" s="191">
        <f>SUM(O29:O33)</f>
        <v>0</v>
      </c>
      <c r="P34" s="214" t="s">
        <v>30</v>
      </c>
      <c r="Q34" s="195">
        <f>SUM(Q29:Q33)</f>
        <v>0</v>
      </c>
      <c r="R34" s="203" t="s">
        <v>30</v>
      </c>
    </row>
    <row r="35" spans="1:18" ht="22.5" customHeight="1" x14ac:dyDescent="0.4">
      <c r="A35" s="205" t="s">
        <v>61</v>
      </c>
      <c r="B35" s="239"/>
      <c r="C35" s="219"/>
      <c r="D35" s="219"/>
      <c r="E35" s="220"/>
      <c r="F35" s="192"/>
      <c r="G35" s="222"/>
      <c r="H35" s="201"/>
      <c r="I35" s="202"/>
      <c r="J35" s="192"/>
      <c r="K35" s="196"/>
      <c r="L35" s="215"/>
      <c r="M35" s="201"/>
      <c r="N35" s="202"/>
      <c r="O35" s="192"/>
      <c r="P35" s="215"/>
      <c r="Q35" s="196"/>
      <c r="R35" s="204"/>
    </row>
    <row r="36" spans="1:18" ht="16.5" customHeight="1" thickBot="1" x14ac:dyDescent="0.45">
      <c r="A36" s="240"/>
      <c r="B36" s="241" t="s">
        <v>62</v>
      </c>
      <c r="C36" s="241"/>
      <c r="D36" s="241"/>
      <c r="E36" s="241"/>
      <c r="F36" s="104"/>
      <c r="G36" s="113" t="s">
        <v>28</v>
      </c>
      <c r="H36" s="242"/>
      <c r="I36" s="241"/>
      <c r="J36" s="241"/>
      <c r="K36" s="241"/>
      <c r="L36" s="241"/>
      <c r="M36" s="241"/>
      <c r="N36" s="241"/>
      <c r="O36" s="241"/>
      <c r="P36" s="241"/>
      <c r="Q36" s="241"/>
      <c r="R36" s="241"/>
    </row>
    <row r="37" spans="1:18" ht="25.5" customHeight="1" thickTop="1" x14ac:dyDescent="0.4">
      <c r="A37" s="114"/>
      <c r="B37" s="227" t="s">
        <v>55</v>
      </c>
      <c r="C37" s="228"/>
      <c r="D37" s="232" t="s">
        <v>56</v>
      </c>
      <c r="E37" s="233"/>
      <c r="F37" s="115"/>
      <c r="G37" s="116" t="s">
        <v>28</v>
      </c>
      <c r="H37" s="117">
        <v>200</v>
      </c>
      <c r="I37" s="118" t="s">
        <v>30</v>
      </c>
      <c r="J37" s="234">
        <f>$F37*H37</f>
        <v>0</v>
      </c>
      <c r="K37" s="235"/>
      <c r="L37" s="119" t="s">
        <v>30</v>
      </c>
      <c r="M37" s="120">
        <v>100</v>
      </c>
      <c r="N37" s="118" t="s">
        <v>30</v>
      </c>
      <c r="O37" s="115">
        <f>$F37*M37</f>
        <v>0</v>
      </c>
      <c r="P37" s="119" t="s">
        <v>30</v>
      </c>
      <c r="Q37" s="121">
        <f>J37+O37</f>
        <v>0</v>
      </c>
      <c r="R37" s="118" t="s">
        <v>30</v>
      </c>
    </row>
    <row r="38" spans="1:18" ht="18" customHeight="1" x14ac:dyDescent="0.4">
      <c r="A38" s="112">
        <f>入力表!F14</f>
        <v>0</v>
      </c>
      <c r="B38" s="229"/>
      <c r="C38" s="230"/>
      <c r="D38" s="236" t="s">
        <v>57</v>
      </c>
      <c r="E38" s="200"/>
      <c r="F38" s="191"/>
      <c r="G38" s="221" t="s">
        <v>28</v>
      </c>
      <c r="H38" s="223">
        <v>300</v>
      </c>
      <c r="I38" s="189" t="s">
        <v>30</v>
      </c>
      <c r="J38" s="191">
        <f>$F38*H38</f>
        <v>0</v>
      </c>
      <c r="K38" s="195"/>
      <c r="L38" s="193" t="s">
        <v>30</v>
      </c>
      <c r="M38" s="225">
        <v>200</v>
      </c>
      <c r="N38" s="197" t="s">
        <v>30</v>
      </c>
      <c r="O38" s="191">
        <f>$F38*M38</f>
        <v>0</v>
      </c>
      <c r="P38" s="193" t="s">
        <v>30</v>
      </c>
      <c r="Q38" s="195">
        <f>J38+O38</f>
        <v>0</v>
      </c>
      <c r="R38" s="189" t="s">
        <v>30</v>
      </c>
    </row>
    <row r="39" spans="1:18" ht="7.5" customHeight="1" x14ac:dyDescent="0.4">
      <c r="A39" s="216" t="s">
        <v>19</v>
      </c>
      <c r="B39" s="229"/>
      <c r="C39" s="230"/>
      <c r="D39" s="237"/>
      <c r="E39" s="202"/>
      <c r="F39" s="192"/>
      <c r="G39" s="222"/>
      <c r="H39" s="224"/>
      <c r="I39" s="190"/>
      <c r="J39" s="192"/>
      <c r="K39" s="196"/>
      <c r="L39" s="194"/>
      <c r="M39" s="226"/>
      <c r="N39" s="198"/>
      <c r="O39" s="192"/>
      <c r="P39" s="194"/>
      <c r="Q39" s="196"/>
      <c r="R39" s="190"/>
    </row>
    <row r="40" spans="1:18" ht="12.75" customHeight="1" x14ac:dyDescent="0.4">
      <c r="A40" s="216"/>
      <c r="B40" s="229"/>
      <c r="C40" s="230"/>
      <c r="D40" s="217" t="s">
        <v>58</v>
      </c>
      <c r="E40" s="218"/>
      <c r="F40" s="191"/>
      <c r="G40" s="221" t="s">
        <v>28</v>
      </c>
      <c r="H40" s="223">
        <v>500</v>
      </c>
      <c r="I40" s="189" t="s">
        <v>30</v>
      </c>
      <c r="J40" s="191">
        <f>$F40*H40</f>
        <v>0</v>
      </c>
      <c r="K40" s="195"/>
      <c r="L40" s="193" t="s">
        <v>30</v>
      </c>
      <c r="M40" s="225">
        <v>500</v>
      </c>
      <c r="N40" s="189" t="s">
        <v>30</v>
      </c>
      <c r="O40" s="191">
        <f>$F40*M40</f>
        <v>0</v>
      </c>
      <c r="P40" s="193" t="s">
        <v>30</v>
      </c>
      <c r="Q40" s="195">
        <f>J40+O40</f>
        <v>0</v>
      </c>
      <c r="R40" s="189" t="s">
        <v>30</v>
      </c>
    </row>
    <row r="41" spans="1:18" ht="13.5" customHeight="1" x14ac:dyDescent="0.4">
      <c r="A41" s="216">
        <f>入力表!F15</f>
        <v>0</v>
      </c>
      <c r="B41" s="231"/>
      <c r="C41" s="202"/>
      <c r="D41" s="219"/>
      <c r="E41" s="220"/>
      <c r="F41" s="192"/>
      <c r="G41" s="222"/>
      <c r="H41" s="224"/>
      <c r="I41" s="190"/>
      <c r="J41" s="192"/>
      <c r="K41" s="196"/>
      <c r="L41" s="194"/>
      <c r="M41" s="226"/>
      <c r="N41" s="190"/>
      <c r="O41" s="192"/>
      <c r="P41" s="194"/>
      <c r="Q41" s="196"/>
      <c r="R41" s="190"/>
    </row>
    <row r="42" spans="1:18" ht="14.25" customHeight="1" x14ac:dyDescent="0.4">
      <c r="A42" s="216"/>
      <c r="B42" s="238" t="s">
        <v>59</v>
      </c>
      <c r="C42" s="217"/>
      <c r="D42" s="217"/>
      <c r="E42" s="218"/>
      <c r="F42" s="191">
        <f>SUM(F37:F41)</f>
        <v>0</v>
      </c>
      <c r="G42" s="221" t="s">
        <v>28</v>
      </c>
      <c r="H42" s="199" t="s">
        <v>60</v>
      </c>
      <c r="I42" s="200"/>
      <c r="J42" s="191">
        <f>SUM(J37:K41)</f>
        <v>0</v>
      </c>
      <c r="K42" s="195"/>
      <c r="L42" s="214" t="s">
        <v>30</v>
      </c>
      <c r="M42" s="199" t="s">
        <v>60</v>
      </c>
      <c r="N42" s="200"/>
      <c r="O42" s="191">
        <f>SUM(O37:O41)</f>
        <v>0</v>
      </c>
      <c r="P42" s="214" t="s">
        <v>30</v>
      </c>
      <c r="Q42" s="195">
        <f>SUM(Q37:Q41)</f>
        <v>0</v>
      </c>
      <c r="R42" s="203" t="s">
        <v>30</v>
      </c>
    </row>
    <row r="43" spans="1:18" ht="22.5" customHeight="1" x14ac:dyDescent="0.4">
      <c r="A43" s="205" t="s">
        <v>61</v>
      </c>
      <c r="B43" s="239"/>
      <c r="C43" s="219"/>
      <c r="D43" s="219"/>
      <c r="E43" s="220"/>
      <c r="F43" s="192"/>
      <c r="G43" s="222"/>
      <c r="H43" s="201"/>
      <c r="I43" s="202"/>
      <c r="J43" s="192"/>
      <c r="K43" s="196"/>
      <c r="L43" s="215"/>
      <c r="M43" s="201"/>
      <c r="N43" s="202"/>
      <c r="O43" s="192"/>
      <c r="P43" s="215"/>
      <c r="Q43" s="196"/>
      <c r="R43" s="204"/>
    </row>
    <row r="44" spans="1:18" ht="16.5" customHeight="1" x14ac:dyDescent="0.4">
      <c r="A44" s="206"/>
      <c r="B44" s="207" t="s">
        <v>62</v>
      </c>
      <c r="C44" s="207"/>
      <c r="D44" s="207"/>
      <c r="E44" s="207"/>
      <c r="F44" s="122"/>
      <c r="G44" s="123" t="s">
        <v>28</v>
      </c>
      <c r="H44" s="208"/>
      <c r="I44" s="207"/>
      <c r="J44" s="207"/>
      <c r="K44" s="207"/>
      <c r="L44" s="207"/>
      <c r="M44" s="207"/>
      <c r="N44" s="207"/>
      <c r="O44" s="207"/>
      <c r="P44" s="207"/>
      <c r="Q44" s="207"/>
      <c r="R44" s="207"/>
    </row>
    <row r="45" spans="1:18" ht="7.5" customHeight="1" thickBot="1" x14ac:dyDescent="0.45"/>
    <row r="46" spans="1:18" ht="21" customHeight="1" thickBot="1" x14ac:dyDescent="0.45">
      <c r="I46" s="209" t="s">
        <v>63</v>
      </c>
      <c r="J46" s="210"/>
      <c r="K46" s="210"/>
      <c r="L46" s="210"/>
      <c r="M46" s="210"/>
      <c r="N46" s="211"/>
      <c r="O46" s="212">
        <f>Q26</f>
        <v>0</v>
      </c>
      <c r="P46" s="213"/>
      <c r="Q46" s="213"/>
      <c r="R46" s="81" t="s">
        <v>30</v>
      </c>
    </row>
  </sheetData>
  <sheetProtection algorithmName="SHA-512" hashValue="rpIGrdiXEcOmwh3ycdPjxj3sFPjGk+sVnI8sizmKwl+Xkf9JOogYaK2Qp7ugDhDLXqs3/J/V6yCfkSg0RDiing==" saltValue="q0umXA7K42savvavawKdbA==" spinCount="100000" sheet="1" objects="1" scenarios="1"/>
  <mergeCells count="167">
    <mergeCell ref="M4:R4"/>
    <mergeCell ref="M5:R5"/>
    <mergeCell ref="M6:R6"/>
    <mergeCell ref="M7:R7"/>
    <mergeCell ref="A10:R10"/>
    <mergeCell ref="A15:B17"/>
    <mergeCell ref="C15:D15"/>
    <mergeCell ref="E15:R15"/>
    <mergeCell ref="C16:D16"/>
    <mergeCell ref="E16:R16"/>
    <mergeCell ref="C17:D17"/>
    <mergeCell ref="E17:J17"/>
    <mergeCell ref="K17:O17"/>
    <mergeCell ref="P17:R17"/>
    <mergeCell ref="M8:R8"/>
    <mergeCell ref="G5:L5"/>
    <mergeCell ref="G6:L6"/>
    <mergeCell ref="G7:L7"/>
    <mergeCell ref="G8:L8"/>
    <mergeCell ref="A12:R12"/>
    <mergeCell ref="O22:O23"/>
    <mergeCell ref="P22:P23"/>
    <mergeCell ref="Q22:Q23"/>
    <mergeCell ref="B21:C25"/>
    <mergeCell ref="D21:E21"/>
    <mergeCell ref="J21:K21"/>
    <mergeCell ref="D22:E23"/>
    <mergeCell ref="F22:F23"/>
    <mergeCell ref="G22:G23"/>
    <mergeCell ref="H22:H23"/>
    <mergeCell ref="I22:I23"/>
    <mergeCell ref="J22:K23"/>
    <mergeCell ref="N24:N25"/>
    <mergeCell ref="O24:O25"/>
    <mergeCell ref="P24:P25"/>
    <mergeCell ref="Q24:Q25"/>
    <mergeCell ref="M24:M25"/>
    <mergeCell ref="R24:R25"/>
    <mergeCell ref="A19:A20"/>
    <mergeCell ref="B19:E20"/>
    <mergeCell ref="F19:G20"/>
    <mergeCell ref="H19:L19"/>
    <mergeCell ref="M19:P19"/>
    <mergeCell ref="Q19:R20"/>
    <mergeCell ref="H20:I20"/>
    <mergeCell ref="J20:L20"/>
    <mergeCell ref="M20:N20"/>
    <mergeCell ref="O20:P20"/>
    <mergeCell ref="R22:R23"/>
    <mergeCell ref="A23:A24"/>
    <mergeCell ref="D24:E25"/>
    <mergeCell ref="F24:F25"/>
    <mergeCell ref="G24:G25"/>
    <mergeCell ref="H24:H25"/>
    <mergeCell ref="I24:I25"/>
    <mergeCell ref="J24:K25"/>
    <mergeCell ref="L24:L25"/>
    <mergeCell ref="A25:A26"/>
    <mergeCell ref="L22:L23"/>
    <mergeCell ref="M22:M23"/>
    <mergeCell ref="N22:N23"/>
    <mergeCell ref="B26:E27"/>
    <mergeCell ref="F26:F27"/>
    <mergeCell ref="G26:G27"/>
    <mergeCell ref="H26:I27"/>
    <mergeCell ref="R26:R27"/>
    <mergeCell ref="A27:A28"/>
    <mergeCell ref="B28:E28"/>
    <mergeCell ref="H28:R28"/>
    <mergeCell ref="O26:O27"/>
    <mergeCell ref="P26:P27"/>
    <mergeCell ref="Q26:Q27"/>
    <mergeCell ref="J26:K27"/>
    <mergeCell ref="L26:L27"/>
    <mergeCell ref="M26:N27"/>
    <mergeCell ref="P30:P31"/>
    <mergeCell ref="Q30:Q31"/>
    <mergeCell ref="R30:R31"/>
    <mergeCell ref="A31:A32"/>
    <mergeCell ref="D32:E33"/>
    <mergeCell ref="F32:F33"/>
    <mergeCell ref="G32:G33"/>
    <mergeCell ref="H32:H33"/>
    <mergeCell ref="I32:I33"/>
    <mergeCell ref="H30:H31"/>
    <mergeCell ref="I30:I31"/>
    <mergeCell ref="J30:K31"/>
    <mergeCell ref="L30:L31"/>
    <mergeCell ref="M30:M31"/>
    <mergeCell ref="N30:N31"/>
    <mergeCell ref="B29:C33"/>
    <mergeCell ref="D29:E29"/>
    <mergeCell ref="J29:K29"/>
    <mergeCell ref="D30:E31"/>
    <mergeCell ref="F30:F31"/>
    <mergeCell ref="G30:G31"/>
    <mergeCell ref="O30:O31"/>
    <mergeCell ref="A35:A36"/>
    <mergeCell ref="B36:E36"/>
    <mergeCell ref="H36:R36"/>
    <mergeCell ref="Q32:Q33"/>
    <mergeCell ref="R32:R33"/>
    <mergeCell ref="A33:A34"/>
    <mergeCell ref="B34:E35"/>
    <mergeCell ref="F34:F35"/>
    <mergeCell ref="G34:G35"/>
    <mergeCell ref="H34:I35"/>
    <mergeCell ref="J34:K35"/>
    <mergeCell ref="L34:L35"/>
    <mergeCell ref="M34:N35"/>
    <mergeCell ref="J32:K33"/>
    <mergeCell ref="L32:L33"/>
    <mergeCell ref="M32:M33"/>
    <mergeCell ref="N32:N33"/>
    <mergeCell ref="O32:O33"/>
    <mergeCell ref="P32:P33"/>
    <mergeCell ref="O34:O35"/>
    <mergeCell ref="P34:P35"/>
    <mergeCell ref="Q34:Q35"/>
    <mergeCell ref="R34:R35"/>
    <mergeCell ref="A39:A40"/>
    <mergeCell ref="D40:E41"/>
    <mergeCell ref="F40:F41"/>
    <mergeCell ref="G40:G41"/>
    <mergeCell ref="H40:H41"/>
    <mergeCell ref="I40:I41"/>
    <mergeCell ref="J40:K41"/>
    <mergeCell ref="L40:L41"/>
    <mergeCell ref="M40:M41"/>
    <mergeCell ref="L38:L39"/>
    <mergeCell ref="M38:M39"/>
    <mergeCell ref="B37:C41"/>
    <mergeCell ref="D37:E37"/>
    <mergeCell ref="J37:K37"/>
    <mergeCell ref="D38:E39"/>
    <mergeCell ref="F38:F39"/>
    <mergeCell ref="G38:G39"/>
    <mergeCell ref="H38:H39"/>
    <mergeCell ref="I38:I39"/>
    <mergeCell ref="J38:K39"/>
    <mergeCell ref="A41:A42"/>
    <mergeCell ref="B42:E43"/>
    <mergeCell ref="F42:F43"/>
    <mergeCell ref="G42:G43"/>
    <mergeCell ref="H42:I43"/>
    <mergeCell ref="R42:R43"/>
    <mergeCell ref="A43:A44"/>
    <mergeCell ref="B44:E44"/>
    <mergeCell ref="H44:R44"/>
    <mergeCell ref="I46:N46"/>
    <mergeCell ref="O46:Q46"/>
    <mergeCell ref="J42:K43"/>
    <mergeCell ref="L42:L43"/>
    <mergeCell ref="M42:N43"/>
    <mergeCell ref="O42:O43"/>
    <mergeCell ref="P42:P43"/>
    <mergeCell ref="Q42:Q43"/>
    <mergeCell ref="N40:N41"/>
    <mergeCell ref="O40:O41"/>
    <mergeCell ref="P40:P41"/>
    <mergeCell ref="Q40:Q41"/>
    <mergeCell ref="R40:R41"/>
    <mergeCell ref="R38:R39"/>
    <mergeCell ref="N38:N39"/>
    <mergeCell ref="O38:O39"/>
    <mergeCell ref="P38:P39"/>
    <mergeCell ref="Q38:Q39"/>
  </mergeCells>
  <phoneticPr fontId="3"/>
  <pageMargins left="1.1023622047244095" right="1.1023622047244095" top="0.70866141732283472" bottom="0.7086614173228347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 x14ac:dyDescent="0.4"/>
  <cols>
    <col min="1" max="27" width="4.375" style="3" customWidth="1"/>
    <col min="28" max="16384" width="9" style="3"/>
  </cols>
  <sheetData>
    <row r="1" spans="1:27" ht="24" x14ac:dyDescent="0.15">
      <c r="A1" s="2" t="s">
        <v>64</v>
      </c>
      <c r="AA1" s="4" t="s">
        <v>65</v>
      </c>
    </row>
    <row r="2" spans="1:27" ht="16.5" customHeight="1" x14ac:dyDescent="0.4">
      <c r="A2" s="346" t="s">
        <v>66</v>
      </c>
      <c r="B2" s="347"/>
      <c r="C2" s="347"/>
      <c r="D2" s="347"/>
      <c r="E2" s="347"/>
      <c r="F2" s="347"/>
      <c r="G2" s="347"/>
      <c r="H2" s="348" t="s">
        <v>67</v>
      </c>
      <c r="I2" s="349"/>
      <c r="J2" s="346" t="s">
        <v>66</v>
      </c>
      <c r="K2" s="347"/>
      <c r="L2" s="347"/>
      <c r="M2" s="347"/>
      <c r="N2" s="347"/>
      <c r="O2" s="347"/>
      <c r="P2" s="347"/>
      <c r="Q2" s="348" t="s">
        <v>67</v>
      </c>
      <c r="R2" s="349"/>
      <c r="S2" s="346" t="s">
        <v>66</v>
      </c>
      <c r="T2" s="347"/>
      <c r="U2" s="347"/>
      <c r="V2" s="347"/>
      <c r="W2" s="347"/>
      <c r="X2" s="347"/>
      <c r="Y2" s="347"/>
      <c r="Z2" s="348" t="s">
        <v>67</v>
      </c>
      <c r="AA2" s="349"/>
    </row>
    <row r="3" spans="1:27" ht="16.5" customHeight="1" x14ac:dyDescent="0.4">
      <c r="A3" s="350"/>
      <c r="B3" s="351"/>
      <c r="C3" s="351"/>
      <c r="D3" s="351"/>
      <c r="E3" s="352" t="s">
        <v>68</v>
      </c>
      <c r="F3" s="353"/>
      <c r="G3" s="354"/>
      <c r="H3" s="355" t="s">
        <v>69</v>
      </c>
      <c r="I3" s="356"/>
      <c r="J3" s="350"/>
      <c r="K3" s="351"/>
      <c r="L3" s="351"/>
      <c r="M3" s="351"/>
      <c r="N3" s="352" t="s">
        <v>68</v>
      </c>
      <c r="O3" s="353"/>
      <c r="P3" s="354"/>
      <c r="Q3" s="355" t="s">
        <v>69</v>
      </c>
      <c r="R3" s="356"/>
      <c r="S3" s="350"/>
      <c r="T3" s="351"/>
      <c r="U3" s="351"/>
      <c r="V3" s="351"/>
      <c r="W3" s="352" t="s">
        <v>68</v>
      </c>
      <c r="X3" s="353"/>
      <c r="Y3" s="354"/>
      <c r="Z3" s="355" t="s">
        <v>69</v>
      </c>
      <c r="AA3" s="356"/>
    </row>
    <row r="4" spans="1:27" ht="16.5" customHeight="1" x14ac:dyDescent="0.4">
      <c r="A4" s="5" t="s">
        <v>70</v>
      </c>
      <c r="B4" s="344" t="s">
        <v>71</v>
      </c>
      <c r="C4" s="345"/>
      <c r="D4" s="345"/>
      <c r="E4" s="340" t="s">
        <v>72</v>
      </c>
      <c r="F4" s="341"/>
      <c r="G4" s="341"/>
      <c r="H4" s="342" t="s">
        <v>73</v>
      </c>
      <c r="I4" s="343"/>
      <c r="J4" s="5" t="s">
        <v>74</v>
      </c>
      <c r="K4" s="344" t="s">
        <v>75</v>
      </c>
      <c r="L4" s="345"/>
      <c r="M4" s="345"/>
      <c r="N4" s="340" t="s">
        <v>76</v>
      </c>
      <c r="O4" s="341"/>
      <c r="P4" s="341"/>
      <c r="Q4" s="342" t="s">
        <v>77</v>
      </c>
      <c r="R4" s="343"/>
      <c r="S4" s="5"/>
      <c r="T4" s="344" t="s">
        <v>78</v>
      </c>
      <c r="U4" s="345"/>
      <c r="V4" s="345"/>
      <c r="W4" s="340" t="s">
        <v>79</v>
      </c>
      <c r="X4" s="341"/>
      <c r="Y4" s="341"/>
      <c r="Z4" s="342" t="s">
        <v>80</v>
      </c>
      <c r="AA4" s="343"/>
    </row>
    <row r="5" spans="1:27" ht="16.5" customHeight="1" x14ac:dyDescent="0.4">
      <c r="A5" s="6"/>
      <c r="B5" s="334" t="s">
        <v>81</v>
      </c>
      <c r="C5" s="335"/>
      <c r="D5" s="335"/>
      <c r="E5" s="336" t="s">
        <v>82</v>
      </c>
      <c r="F5" s="337"/>
      <c r="G5" s="337"/>
      <c r="H5" s="338" t="s">
        <v>83</v>
      </c>
      <c r="I5" s="339"/>
      <c r="J5" s="7" t="s">
        <v>84</v>
      </c>
      <c r="K5" s="334" t="s">
        <v>85</v>
      </c>
      <c r="L5" s="335"/>
      <c r="M5" s="335"/>
      <c r="N5" s="336" t="s">
        <v>86</v>
      </c>
      <c r="O5" s="337"/>
      <c r="P5" s="337"/>
      <c r="Q5" s="338" t="s">
        <v>87</v>
      </c>
      <c r="R5" s="339"/>
      <c r="S5" s="7" t="s">
        <v>88</v>
      </c>
      <c r="T5" s="334" t="s">
        <v>89</v>
      </c>
      <c r="U5" s="335"/>
      <c r="V5" s="335"/>
      <c r="W5" s="336" t="s">
        <v>90</v>
      </c>
      <c r="X5" s="337"/>
      <c r="Y5" s="337"/>
      <c r="Z5" s="338" t="s">
        <v>91</v>
      </c>
      <c r="AA5" s="339"/>
    </row>
    <row r="6" spans="1:27" ht="16.5" customHeight="1" x14ac:dyDescent="0.4">
      <c r="A6" s="6"/>
      <c r="B6" s="334" t="s">
        <v>92</v>
      </c>
      <c r="C6" s="335"/>
      <c r="D6" s="335"/>
      <c r="E6" s="336" t="s">
        <v>93</v>
      </c>
      <c r="F6" s="337"/>
      <c r="G6" s="337"/>
      <c r="H6" s="338" t="s">
        <v>80</v>
      </c>
      <c r="I6" s="339"/>
      <c r="J6" s="6"/>
      <c r="K6" s="334" t="s">
        <v>94</v>
      </c>
      <c r="L6" s="335"/>
      <c r="M6" s="335"/>
      <c r="N6" s="336" t="s">
        <v>95</v>
      </c>
      <c r="O6" s="337"/>
      <c r="P6" s="337"/>
      <c r="Q6" s="338" t="s">
        <v>91</v>
      </c>
      <c r="R6" s="339"/>
      <c r="S6" s="6"/>
      <c r="T6" s="334" t="s">
        <v>96</v>
      </c>
      <c r="U6" s="335"/>
      <c r="V6" s="335"/>
      <c r="W6" s="336" t="s">
        <v>97</v>
      </c>
      <c r="X6" s="337"/>
      <c r="Y6" s="337"/>
      <c r="Z6" s="338" t="s">
        <v>83</v>
      </c>
      <c r="AA6" s="339"/>
    </row>
    <row r="7" spans="1:27" ht="16.5" customHeight="1" x14ac:dyDescent="0.4">
      <c r="A7" s="6"/>
      <c r="B7" s="334" t="s">
        <v>98</v>
      </c>
      <c r="C7" s="335"/>
      <c r="D7" s="335"/>
      <c r="E7" s="336" t="s">
        <v>99</v>
      </c>
      <c r="F7" s="337"/>
      <c r="G7" s="337"/>
      <c r="H7" s="338" t="s">
        <v>73</v>
      </c>
      <c r="I7" s="339"/>
      <c r="J7" s="6"/>
      <c r="K7" s="334" t="s">
        <v>100</v>
      </c>
      <c r="L7" s="335"/>
      <c r="M7" s="335"/>
      <c r="N7" s="336" t="s">
        <v>101</v>
      </c>
      <c r="O7" s="337"/>
      <c r="P7" s="337"/>
      <c r="Q7" s="338" t="s">
        <v>102</v>
      </c>
      <c r="R7" s="339"/>
      <c r="S7" s="6"/>
      <c r="T7" s="334" t="s">
        <v>103</v>
      </c>
      <c r="U7" s="335"/>
      <c r="V7" s="335"/>
      <c r="W7" s="336" t="s">
        <v>104</v>
      </c>
      <c r="X7" s="337"/>
      <c r="Y7" s="337"/>
      <c r="Z7" s="338" t="s">
        <v>105</v>
      </c>
      <c r="AA7" s="339"/>
    </row>
    <row r="8" spans="1:27" ht="16.5" customHeight="1" x14ac:dyDescent="0.4">
      <c r="A8" s="6"/>
      <c r="B8" s="334" t="s">
        <v>106</v>
      </c>
      <c r="C8" s="335"/>
      <c r="D8" s="335"/>
      <c r="E8" s="336" t="s">
        <v>107</v>
      </c>
      <c r="F8" s="337"/>
      <c r="G8" s="337"/>
      <c r="H8" s="338" t="s">
        <v>80</v>
      </c>
      <c r="I8" s="339"/>
      <c r="J8" s="6"/>
      <c r="K8" s="334" t="s">
        <v>108</v>
      </c>
      <c r="L8" s="335"/>
      <c r="M8" s="335"/>
      <c r="N8" s="336" t="s">
        <v>109</v>
      </c>
      <c r="O8" s="337"/>
      <c r="P8" s="337"/>
      <c r="Q8" s="338" t="s">
        <v>110</v>
      </c>
      <c r="R8" s="339"/>
      <c r="S8" s="6"/>
      <c r="T8" s="334" t="s">
        <v>111</v>
      </c>
      <c r="U8" s="335"/>
      <c r="V8" s="335"/>
      <c r="W8" s="336" t="s">
        <v>112</v>
      </c>
      <c r="X8" s="337"/>
      <c r="Y8" s="337"/>
      <c r="Z8" s="338" t="s">
        <v>113</v>
      </c>
      <c r="AA8" s="339"/>
    </row>
    <row r="9" spans="1:27" ht="16.5" customHeight="1" x14ac:dyDescent="0.4">
      <c r="A9" s="6"/>
      <c r="B9" s="334" t="s">
        <v>114</v>
      </c>
      <c r="C9" s="335"/>
      <c r="D9" s="335"/>
      <c r="E9" s="336" t="s">
        <v>115</v>
      </c>
      <c r="F9" s="337"/>
      <c r="G9" s="337"/>
      <c r="H9" s="338" t="s">
        <v>102</v>
      </c>
      <c r="I9" s="339"/>
      <c r="J9" s="6"/>
      <c r="K9" s="334" t="s">
        <v>116</v>
      </c>
      <c r="L9" s="335"/>
      <c r="M9" s="335"/>
      <c r="N9" s="336" t="s">
        <v>117</v>
      </c>
      <c r="O9" s="337"/>
      <c r="P9" s="337"/>
      <c r="Q9" s="338" t="s">
        <v>118</v>
      </c>
      <c r="R9" s="339"/>
      <c r="S9" s="7" t="s">
        <v>119</v>
      </c>
      <c r="T9" s="334" t="s">
        <v>120</v>
      </c>
      <c r="U9" s="335"/>
      <c r="V9" s="335"/>
      <c r="W9" s="336" t="s">
        <v>121</v>
      </c>
      <c r="X9" s="337"/>
      <c r="Y9" s="337"/>
      <c r="Z9" s="338" t="s">
        <v>122</v>
      </c>
      <c r="AA9" s="339"/>
    </row>
    <row r="10" spans="1:27" ht="16.5" customHeight="1" x14ac:dyDescent="0.4">
      <c r="A10" s="6"/>
      <c r="B10" s="334" t="s">
        <v>123</v>
      </c>
      <c r="C10" s="335"/>
      <c r="D10" s="335"/>
      <c r="E10" s="336" t="s">
        <v>124</v>
      </c>
      <c r="F10" s="337"/>
      <c r="G10" s="337"/>
      <c r="H10" s="338" t="s">
        <v>125</v>
      </c>
      <c r="I10" s="339"/>
      <c r="J10" s="7" t="s">
        <v>126</v>
      </c>
      <c r="K10" s="334" t="s">
        <v>127</v>
      </c>
      <c r="L10" s="335"/>
      <c r="M10" s="335"/>
      <c r="N10" s="336" t="s">
        <v>128</v>
      </c>
      <c r="O10" s="337"/>
      <c r="P10" s="337"/>
      <c r="Q10" s="338" t="s">
        <v>102</v>
      </c>
      <c r="R10" s="339"/>
      <c r="S10" s="7" t="s">
        <v>129</v>
      </c>
      <c r="T10" s="334" t="s">
        <v>130</v>
      </c>
      <c r="U10" s="335"/>
      <c r="V10" s="335"/>
      <c r="W10" s="336" t="s">
        <v>131</v>
      </c>
      <c r="X10" s="337"/>
      <c r="Y10" s="337"/>
      <c r="Z10" s="338" t="s">
        <v>132</v>
      </c>
      <c r="AA10" s="339"/>
    </row>
    <row r="11" spans="1:27" ht="16.5" customHeight="1" x14ac:dyDescent="0.4">
      <c r="A11" s="6"/>
      <c r="B11" s="334" t="s">
        <v>133</v>
      </c>
      <c r="C11" s="335"/>
      <c r="D11" s="335"/>
      <c r="E11" s="336" t="s">
        <v>134</v>
      </c>
      <c r="F11" s="337"/>
      <c r="G11" s="337"/>
      <c r="H11" s="338" t="s">
        <v>135</v>
      </c>
      <c r="I11" s="339"/>
      <c r="J11" s="6"/>
      <c r="K11" s="334" t="s">
        <v>136</v>
      </c>
      <c r="L11" s="335"/>
      <c r="M11" s="335"/>
      <c r="N11" s="336" t="s">
        <v>137</v>
      </c>
      <c r="O11" s="337"/>
      <c r="P11" s="337"/>
      <c r="Q11" s="338" t="s">
        <v>138</v>
      </c>
      <c r="R11" s="339"/>
      <c r="S11" s="7" t="s">
        <v>139</v>
      </c>
      <c r="T11" s="334" t="s">
        <v>140</v>
      </c>
      <c r="U11" s="335"/>
      <c r="V11" s="335"/>
      <c r="W11" s="336" t="s">
        <v>141</v>
      </c>
      <c r="X11" s="337"/>
      <c r="Y11" s="337"/>
      <c r="Z11" s="338" t="s">
        <v>142</v>
      </c>
      <c r="AA11" s="339"/>
    </row>
    <row r="12" spans="1:27" ht="16.5" customHeight="1" x14ac:dyDescent="0.4">
      <c r="A12" s="6"/>
      <c r="B12" s="334" t="s">
        <v>143</v>
      </c>
      <c r="C12" s="335"/>
      <c r="D12" s="335"/>
      <c r="E12" s="336" t="s">
        <v>144</v>
      </c>
      <c r="F12" s="337"/>
      <c r="G12" s="337"/>
      <c r="H12" s="338" t="s">
        <v>145</v>
      </c>
      <c r="I12" s="339"/>
      <c r="J12" s="6"/>
      <c r="K12" s="334" t="s">
        <v>146</v>
      </c>
      <c r="L12" s="335"/>
      <c r="M12" s="335"/>
      <c r="N12" s="336" t="s">
        <v>147</v>
      </c>
      <c r="O12" s="337"/>
      <c r="P12" s="337"/>
      <c r="Q12" s="338" t="s">
        <v>125</v>
      </c>
      <c r="R12" s="339"/>
      <c r="S12" s="7" t="s">
        <v>148</v>
      </c>
      <c r="T12" s="334" t="s">
        <v>149</v>
      </c>
      <c r="U12" s="335"/>
      <c r="V12" s="335"/>
      <c r="W12" s="336" t="s">
        <v>150</v>
      </c>
      <c r="X12" s="337"/>
      <c r="Y12" s="337"/>
      <c r="Z12" s="338" t="s">
        <v>138</v>
      </c>
      <c r="AA12" s="339"/>
    </row>
    <row r="13" spans="1:27" ht="16.5" customHeight="1" x14ac:dyDescent="0.4">
      <c r="A13" s="6"/>
      <c r="B13" s="334" t="s">
        <v>151</v>
      </c>
      <c r="C13" s="335"/>
      <c r="D13" s="335"/>
      <c r="E13" s="336" t="s">
        <v>152</v>
      </c>
      <c r="F13" s="337"/>
      <c r="G13" s="337"/>
      <c r="H13" s="338" t="s">
        <v>77</v>
      </c>
      <c r="I13" s="339"/>
      <c r="J13" s="6"/>
      <c r="K13" s="334" t="s">
        <v>153</v>
      </c>
      <c r="L13" s="335"/>
      <c r="M13" s="335"/>
      <c r="N13" s="336" t="s">
        <v>154</v>
      </c>
      <c r="O13" s="337"/>
      <c r="P13" s="337"/>
      <c r="Q13" s="338" t="s">
        <v>155</v>
      </c>
      <c r="R13" s="339"/>
      <c r="S13" s="6"/>
      <c r="T13" s="334" t="s">
        <v>156</v>
      </c>
      <c r="U13" s="335"/>
      <c r="V13" s="335"/>
      <c r="W13" s="336" t="s">
        <v>157</v>
      </c>
      <c r="X13" s="337"/>
      <c r="Y13" s="337"/>
      <c r="Z13" s="338" t="s">
        <v>158</v>
      </c>
      <c r="AA13" s="339"/>
    </row>
    <row r="14" spans="1:27" ht="16.5" customHeight="1" x14ac:dyDescent="0.4">
      <c r="A14" s="6"/>
      <c r="B14" s="334" t="s">
        <v>159</v>
      </c>
      <c r="C14" s="335"/>
      <c r="D14" s="335"/>
      <c r="E14" s="336" t="s">
        <v>160</v>
      </c>
      <c r="F14" s="337"/>
      <c r="G14" s="337"/>
      <c r="H14" s="338" t="s">
        <v>145</v>
      </c>
      <c r="I14" s="339"/>
      <c r="J14" s="6"/>
      <c r="K14" s="334" t="s">
        <v>161</v>
      </c>
      <c r="L14" s="335"/>
      <c r="M14" s="335"/>
      <c r="N14" s="336" t="s">
        <v>162</v>
      </c>
      <c r="O14" s="337"/>
      <c r="P14" s="337"/>
      <c r="Q14" s="338" t="s">
        <v>132</v>
      </c>
      <c r="R14" s="339"/>
      <c r="S14" s="6"/>
      <c r="T14" s="334" t="s">
        <v>163</v>
      </c>
      <c r="U14" s="335"/>
      <c r="V14" s="335"/>
      <c r="W14" s="336" t="s">
        <v>164</v>
      </c>
      <c r="X14" s="337"/>
      <c r="Y14" s="337"/>
      <c r="Z14" s="338" t="s">
        <v>110</v>
      </c>
      <c r="AA14" s="339"/>
    </row>
    <row r="15" spans="1:27" ht="16.5" customHeight="1" x14ac:dyDescent="0.4">
      <c r="A15" s="7" t="s">
        <v>165</v>
      </c>
      <c r="B15" s="334" t="s">
        <v>166</v>
      </c>
      <c r="C15" s="335"/>
      <c r="D15" s="335"/>
      <c r="E15" s="336" t="s">
        <v>167</v>
      </c>
      <c r="F15" s="337"/>
      <c r="G15" s="337"/>
      <c r="H15" s="338" t="s">
        <v>102</v>
      </c>
      <c r="I15" s="339"/>
      <c r="J15" s="6"/>
      <c r="K15" s="334" t="s">
        <v>168</v>
      </c>
      <c r="L15" s="335"/>
      <c r="M15" s="335"/>
      <c r="N15" s="336" t="s">
        <v>169</v>
      </c>
      <c r="O15" s="337"/>
      <c r="P15" s="337"/>
      <c r="Q15" s="338" t="s">
        <v>102</v>
      </c>
      <c r="R15" s="339"/>
      <c r="S15" s="6"/>
      <c r="T15" s="334" t="s">
        <v>170</v>
      </c>
      <c r="U15" s="335"/>
      <c r="V15" s="335"/>
      <c r="W15" s="336" t="s">
        <v>171</v>
      </c>
      <c r="X15" s="337"/>
      <c r="Y15" s="337"/>
      <c r="Z15" s="338" t="s">
        <v>125</v>
      </c>
      <c r="AA15" s="339"/>
    </row>
    <row r="16" spans="1:27" ht="16.5" customHeight="1" x14ac:dyDescent="0.4">
      <c r="A16" s="6"/>
      <c r="B16" s="334" t="s">
        <v>172</v>
      </c>
      <c r="C16" s="335"/>
      <c r="D16" s="335"/>
      <c r="E16" s="336" t="s">
        <v>173</v>
      </c>
      <c r="F16" s="337"/>
      <c r="G16" s="337"/>
      <c r="H16" s="338" t="s">
        <v>174</v>
      </c>
      <c r="I16" s="339"/>
      <c r="J16" s="6"/>
      <c r="K16" s="334" t="s">
        <v>175</v>
      </c>
      <c r="L16" s="335"/>
      <c r="M16" s="335"/>
      <c r="N16" s="336" t="s">
        <v>176</v>
      </c>
      <c r="O16" s="337"/>
      <c r="P16" s="337"/>
      <c r="Q16" s="338" t="s">
        <v>113</v>
      </c>
      <c r="R16" s="339"/>
      <c r="S16" s="7" t="s">
        <v>177</v>
      </c>
      <c r="T16" s="334" t="s">
        <v>178</v>
      </c>
      <c r="U16" s="335"/>
      <c r="V16" s="335"/>
      <c r="W16" s="336" t="s">
        <v>179</v>
      </c>
      <c r="X16" s="337"/>
      <c r="Y16" s="337"/>
      <c r="Z16" s="338" t="s">
        <v>73</v>
      </c>
      <c r="AA16" s="339"/>
    </row>
    <row r="17" spans="1:27" ht="16.5" customHeight="1" x14ac:dyDescent="0.4">
      <c r="A17" s="6"/>
      <c r="B17" s="334" t="s">
        <v>180</v>
      </c>
      <c r="C17" s="335"/>
      <c r="D17" s="335"/>
      <c r="E17" s="336" t="s">
        <v>181</v>
      </c>
      <c r="F17" s="337"/>
      <c r="G17" s="337"/>
      <c r="H17" s="338" t="s">
        <v>135</v>
      </c>
      <c r="I17" s="339"/>
      <c r="J17" s="6"/>
      <c r="K17" s="334" t="s">
        <v>182</v>
      </c>
      <c r="L17" s="335"/>
      <c r="M17" s="335"/>
      <c r="N17" s="336" t="s">
        <v>183</v>
      </c>
      <c r="O17" s="337"/>
      <c r="P17" s="337"/>
      <c r="Q17" s="338" t="s">
        <v>102</v>
      </c>
      <c r="R17" s="339"/>
      <c r="S17" s="6"/>
      <c r="T17" s="334" t="s">
        <v>184</v>
      </c>
      <c r="U17" s="335"/>
      <c r="V17" s="335"/>
      <c r="W17" s="336" t="s">
        <v>185</v>
      </c>
      <c r="X17" s="337"/>
      <c r="Y17" s="337"/>
      <c r="Z17" s="338" t="s">
        <v>73</v>
      </c>
      <c r="AA17" s="339"/>
    </row>
    <row r="18" spans="1:27" ht="16.5" customHeight="1" x14ac:dyDescent="0.4">
      <c r="A18" s="6"/>
      <c r="B18" s="334" t="s">
        <v>186</v>
      </c>
      <c r="C18" s="335"/>
      <c r="D18" s="335"/>
      <c r="E18" s="336" t="s">
        <v>187</v>
      </c>
      <c r="F18" s="337"/>
      <c r="G18" s="337"/>
      <c r="H18" s="338" t="s">
        <v>113</v>
      </c>
      <c r="I18" s="339"/>
      <c r="J18" s="6"/>
      <c r="K18" s="334" t="s">
        <v>188</v>
      </c>
      <c r="L18" s="335"/>
      <c r="M18" s="335"/>
      <c r="N18" s="336" t="s">
        <v>189</v>
      </c>
      <c r="O18" s="337"/>
      <c r="P18" s="337"/>
      <c r="Q18" s="338" t="s">
        <v>73</v>
      </c>
      <c r="R18" s="339"/>
      <c r="S18" s="6"/>
      <c r="T18" s="334" t="s">
        <v>190</v>
      </c>
      <c r="U18" s="335"/>
      <c r="V18" s="335"/>
      <c r="W18" s="336" t="s">
        <v>191</v>
      </c>
      <c r="X18" s="337"/>
      <c r="Y18" s="337"/>
      <c r="Z18" s="338" t="s">
        <v>73</v>
      </c>
      <c r="AA18" s="339"/>
    </row>
    <row r="19" spans="1:27" ht="16.5" customHeight="1" x14ac:dyDescent="0.4">
      <c r="A19" s="6"/>
      <c r="B19" s="334" t="s">
        <v>192</v>
      </c>
      <c r="C19" s="335"/>
      <c r="D19" s="335"/>
      <c r="E19" s="336" t="s">
        <v>193</v>
      </c>
      <c r="F19" s="337"/>
      <c r="G19" s="337"/>
      <c r="H19" s="338" t="s">
        <v>80</v>
      </c>
      <c r="I19" s="339"/>
      <c r="J19" s="6"/>
      <c r="K19" s="334" t="s">
        <v>194</v>
      </c>
      <c r="L19" s="335"/>
      <c r="M19" s="335"/>
      <c r="N19" s="336" t="s">
        <v>195</v>
      </c>
      <c r="O19" s="337"/>
      <c r="P19" s="337"/>
      <c r="Q19" s="338" t="s">
        <v>155</v>
      </c>
      <c r="R19" s="339"/>
      <c r="S19" s="6"/>
      <c r="T19" s="334" t="s">
        <v>196</v>
      </c>
      <c r="U19" s="335"/>
      <c r="V19" s="335"/>
      <c r="W19" s="336" t="s">
        <v>197</v>
      </c>
      <c r="X19" s="337"/>
      <c r="Y19" s="337"/>
      <c r="Z19" s="338" t="s">
        <v>91</v>
      </c>
      <c r="AA19" s="339"/>
    </row>
    <row r="20" spans="1:27" ht="16.5" customHeight="1" x14ac:dyDescent="0.4">
      <c r="A20" s="7" t="s">
        <v>198</v>
      </c>
      <c r="B20" s="334" t="s">
        <v>199</v>
      </c>
      <c r="C20" s="335"/>
      <c r="D20" s="335"/>
      <c r="E20" s="336" t="s">
        <v>200</v>
      </c>
      <c r="F20" s="337"/>
      <c r="G20" s="337"/>
      <c r="H20" s="338" t="s">
        <v>80</v>
      </c>
      <c r="I20" s="339"/>
      <c r="J20" s="6"/>
      <c r="K20" s="334" t="s">
        <v>201</v>
      </c>
      <c r="L20" s="335"/>
      <c r="M20" s="335"/>
      <c r="N20" s="336" t="s">
        <v>202</v>
      </c>
      <c r="O20" s="337"/>
      <c r="P20" s="337"/>
      <c r="Q20" s="338" t="s">
        <v>83</v>
      </c>
      <c r="R20" s="339"/>
      <c r="S20" s="6"/>
      <c r="T20" s="334" t="s">
        <v>203</v>
      </c>
      <c r="U20" s="335"/>
      <c r="V20" s="335"/>
      <c r="W20" s="336" t="s">
        <v>204</v>
      </c>
      <c r="X20" s="337"/>
      <c r="Y20" s="337"/>
      <c r="Z20" s="338" t="s">
        <v>73</v>
      </c>
      <c r="AA20" s="339"/>
    </row>
    <row r="21" spans="1:27" ht="16.5" customHeight="1" x14ac:dyDescent="0.4">
      <c r="A21" s="6"/>
      <c r="B21" s="334" t="s">
        <v>205</v>
      </c>
      <c r="C21" s="335"/>
      <c r="D21" s="335"/>
      <c r="E21" s="336" t="s">
        <v>206</v>
      </c>
      <c r="F21" s="337"/>
      <c r="G21" s="337"/>
      <c r="H21" s="338" t="s">
        <v>80</v>
      </c>
      <c r="I21" s="339"/>
      <c r="J21" s="6"/>
      <c r="K21" s="334" t="s">
        <v>207</v>
      </c>
      <c r="L21" s="335"/>
      <c r="M21" s="335"/>
      <c r="N21" s="336" t="s">
        <v>208</v>
      </c>
      <c r="O21" s="337"/>
      <c r="P21" s="337"/>
      <c r="Q21" s="338" t="s">
        <v>77</v>
      </c>
      <c r="R21" s="339"/>
      <c r="S21" s="6"/>
      <c r="T21" s="334" t="s">
        <v>209</v>
      </c>
      <c r="U21" s="335"/>
      <c r="V21" s="335"/>
      <c r="W21" s="336" t="s">
        <v>210</v>
      </c>
      <c r="X21" s="337"/>
      <c r="Y21" s="337"/>
      <c r="Z21" s="338" t="s">
        <v>80</v>
      </c>
      <c r="AA21" s="339"/>
    </row>
    <row r="22" spans="1:27" ht="16.5" customHeight="1" x14ac:dyDescent="0.4">
      <c r="A22" s="6"/>
      <c r="B22" s="334" t="s">
        <v>211</v>
      </c>
      <c r="C22" s="335"/>
      <c r="D22" s="335"/>
      <c r="E22" s="336" t="s">
        <v>212</v>
      </c>
      <c r="F22" s="337"/>
      <c r="G22" s="337"/>
      <c r="H22" s="338" t="s">
        <v>91</v>
      </c>
      <c r="I22" s="339"/>
      <c r="J22" s="6"/>
      <c r="K22" s="334" t="s">
        <v>213</v>
      </c>
      <c r="L22" s="335"/>
      <c r="M22" s="335"/>
      <c r="N22" s="336" t="s">
        <v>214</v>
      </c>
      <c r="O22" s="337"/>
      <c r="P22" s="337"/>
      <c r="Q22" s="338" t="s">
        <v>158</v>
      </c>
      <c r="R22" s="339"/>
      <c r="S22" s="6"/>
      <c r="T22" s="334" t="s">
        <v>215</v>
      </c>
      <c r="U22" s="335"/>
      <c r="V22" s="335"/>
      <c r="W22" s="336" t="s">
        <v>216</v>
      </c>
      <c r="X22" s="337"/>
      <c r="Y22" s="337"/>
      <c r="Z22" s="338" t="s">
        <v>155</v>
      </c>
      <c r="AA22" s="339"/>
    </row>
    <row r="23" spans="1:27" ht="16.5" customHeight="1" x14ac:dyDescent="0.4">
      <c r="A23" s="6"/>
      <c r="B23" s="334" t="s">
        <v>217</v>
      </c>
      <c r="C23" s="335"/>
      <c r="D23" s="335"/>
      <c r="E23" s="336" t="s">
        <v>218</v>
      </c>
      <c r="F23" s="337"/>
      <c r="G23" s="337"/>
      <c r="H23" s="338" t="s">
        <v>102</v>
      </c>
      <c r="I23" s="339"/>
      <c r="J23" s="6"/>
      <c r="K23" s="334" t="s">
        <v>219</v>
      </c>
      <c r="L23" s="335"/>
      <c r="M23" s="335"/>
      <c r="N23" s="336" t="s">
        <v>220</v>
      </c>
      <c r="O23" s="337"/>
      <c r="P23" s="337"/>
      <c r="Q23" s="338" t="s">
        <v>145</v>
      </c>
      <c r="R23" s="339"/>
      <c r="S23" s="6"/>
      <c r="T23" s="334" t="s">
        <v>221</v>
      </c>
      <c r="U23" s="335"/>
      <c r="V23" s="335"/>
      <c r="W23" s="336" t="s">
        <v>222</v>
      </c>
      <c r="X23" s="337"/>
      <c r="Y23" s="337"/>
      <c r="Z23" s="338" t="s">
        <v>77</v>
      </c>
      <c r="AA23" s="339"/>
    </row>
    <row r="24" spans="1:27" ht="16.5" customHeight="1" x14ac:dyDescent="0.4">
      <c r="A24" s="6"/>
      <c r="B24" s="334" t="s">
        <v>223</v>
      </c>
      <c r="C24" s="335"/>
      <c r="D24" s="335"/>
      <c r="E24" s="336" t="s">
        <v>224</v>
      </c>
      <c r="F24" s="337"/>
      <c r="G24" s="337"/>
      <c r="H24" s="338" t="s">
        <v>122</v>
      </c>
      <c r="I24" s="339"/>
      <c r="J24" s="6"/>
      <c r="K24" s="334" t="s">
        <v>225</v>
      </c>
      <c r="L24" s="335"/>
      <c r="M24" s="335"/>
      <c r="N24" s="336" t="s">
        <v>226</v>
      </c>
      <c r="O24" s="337"/>
      <c r="P24" s="337"/>
      <c r="Q24" s="338" t="s">
        <v>125</v>
      </c>
      <c r="R24" s="339"/>
      <c r="S24" s="6"/>
      <c r="T24" s="334" t="s">
        <v>227</v>
      </c>
      <c r="U24" s="335"/>
      <c r="V24" s="335"/>
      <c r="W24" s="336" t="s">
        <v>228</v>
      </c>
      <c r="X24" s="337"/>
      <c r="Y24" s="337"/>
      <c r="Z24" s="338" t="s">
        <v>91</v>
      </c>
      <c r="AA24" s="339"/>
    </row>
    <row r="25" spans="1:27" ht="16.5" customHeight="1" x14ac:dyDescent="0.4">
      <c r="A25" s="7" t="s">
        <v>229</v>
      </c>
      <c r="B25" s="334" t="s">
        <v>230</v>
      </c>
      <c r="C25" s="335"/>
      <c r="D25" s="335"/>
      <c r="E25" s="336" t="s">
        <v>231</v>
      </c>
      <c r="F25" s="337"/>
      <c r="G25" s="337"/>
      <c r="H25" s="338" t="s">
        <v>135</v>
      </c>
      <c r="I25" s="339"/>
      <c r="J25" s="6"/>
      <c r="K25" s="334" t="s">
        <v>232</v>
      </c>
      <c r="L25" s="335"/>
      <c r="M25" s="335"/>
      <c r="N25" s="336" t="s">
        <v>233</v>
      </c>
      <c r="O25" s="337"/>
      <c r="P25" s="337"/>
      <c r="Q25" s="338" t="s">
        <v>138</v>
      </c>
      <c r="R25" s="339"/>
      <c r="S25" s="6"/>
      <c r="T25" s="334" t="s">
        <v>234</v>
      </c>
      <c r="U25" s="335"/>
      <c r="V25" s="335"/>
      <c r="W25" s="336" t="s">
        <v>235</v>
      </c>
      <c r="X25" s="337"/>
      <c r="Y25" s="337"/>
      <c r="Z25" s="338" t="s">
        <v>102</v>
      </c>
      <c r="AA25" s="339"/>
    </row>
    <row r="26" spans="1:27" ht="16.5" customHeight="1" x14ac:dyDescent="0.4">
      <c r="A26" s="6"/>
      <c r="B26" s="334" t="s">
        <v>236</v>
      </c>
      <c r="C26" s="335"/>
      <c r="D26" s="335"/>
      <c r="E26" s="336" t="s">
        <v>231</v>
      </c>
      <c r="F26" s="337"/>
      <c r="G26" s="337"/>
      <c r="H26" s="338" t="s">
        <v>110</v>
      </c>
      <c r="I26" s="339"/>
      <c r="J26" s="6"/>
      <c r="K26" s="334" t="s">
        <v>237</v>
      </c>
      <c r="L26" s="335"/>
      <c r="M26" s="335"/>
      <c r="N26" s="336" t="s">
        <v>238</v>
      </c>
      <c r="O26" s="337"/>
      <c r="P26" s="337"/>
      <c r="Q26" s="338" t="s">
        <v>174</v>
      </c>
      <c r="R26" s="339"/>
      <c r="S26" s="7" t="s">
        <v>239</v>
      </c>
      <c r="T26" s="334" t="s">
        <v>240</v>
      </c>
      <c r="U26" s="335"/>
      <c r="V26" s="335"/>
      <c r="W26" s="336" t="s">
        <v>241</v>
      </c>
      <c r="X26" s="337"/>
      <c r="Y26" s="337"/>
      <c r="Z26" s="338" t="s">
        <v>122</v>
      </c>
      <c r="AA26" s="339"/>
    </row>
    <row r="27" spans="1:27" ht="16.5" customHeight="1" x14ac:dyDescent="0.4">
      <c r="A27" s="6"/>
      <c r="B27" s="334" t="s">
        <v>242</v>
      </c>
      <c r="C27" s="335"/>
      <c r="D27" s="335"/>
      <c r="E27" s="336" t="s">
        <v>243</v>
      </c>
      <c r="F27" s="337"/>
      <c r="G27" s="337"/>
      <c r="H27" s="338" t="s">
        <v>174</v>
      </c>
      <c r="I27" s="339"/>
      <c r="J27" s="6"/>
      <c r="K27" s="334" t="s">
        <v>244</v>
      </c>
      <c r="L27" s="335"/>
      <c r="M27" s="335"/>
      <c r="N27" s="336" t="s">
        <v>245</v>
      </c>
      <c r="O27" s="337"/>
      <c r="P27" s="337"/>
      <c r="Q27" s="338" t="s">
        <v>102</v>
      </c>
      <c r="R27" s="339"/>
      <c r="S27" s="6"/>
      <c r="T27" s="334" t="s">
        <v>246</v>
      </c>
      <c r="U27" s="335"/>
      <c r="V27" s="335"/>
      <c r="W27" s="336" t="s">
        <v>247</v>
      </c>
      <c r="X27" s="337"/>
      <c r="Y27" s="337"/>
      <c r="Z27" s="338" t="s">
        <v>138</v>
      </c>
      <c r="AA27" s="339"/>
    </row>
    <row r="28" spans="1:27" ht="16.5" customHeight="1" x14ac:dyDescent="0.4">
      <c r="A28" s="6"/>
      <c r="B28" s="334" t="s">
        <v>248</v>
      </c>
      <c r="C28" s="335"/>
      <c r="D28" s="335"/>
      <c r="E28" s="336" t="s">
        <v>249</v>
      </c>
      <c r="F28" s="337"/>
      <c r="G28" s="337"/>
      <c r="H28" s="338" t="s">
        <v>174</v>
      </c>
      <c r="I28" s="339"/>
      <c r="J28" s="6"/>
      <c r="K28" s="334" t="s">
        <v>250</v>
      </c>
      <c r="L28" s="335"/>
      <c r="M28" s="335"/>
      <c r="N28" s="336" t="s">
        <v>251</v>
      </c>
      <c r="O28" s="337"/>
      <c r="P28" s="337"/>
      <c r="Q28" s="338" t="s">
        <v>80</v>
      </c>
      <c r="R28" s="339"/>
      <c r="S28" s="6"/>
      <c r="T28" s="334" t="s">
        <v>252</v>
      </c>
      <c r="U28" s="335"/>
      <c r="V28" s="335"/>
      <c r="W28" s="336" t="s">
        <v>253</v>
      </c>
      <c r="X28" s="337"/>
      <c r="Y28" s="337"/>
      <c r="Z28" s="338" t="s">
        <v>73</v>
      </c>
      <c r="AA28" s="339"/>
    </row>
    <row r="29" spans="1:27" ht="16.5" customHeight="1" x14ac:dyDescent="0.4">
      <c r="A29" s="6"/>
      <c r="B29" s="334" t="s">
        <v>254</v>
      </c>
      <c r="C29" s="335"/>
      <c r="D29" s="335"/>
      <c r="E29" s="336" t="s">
        <v>255</v>
      </c>
      <c r="F29" s="337"/>
      <c r="G29" s="337"/>
      <c r="H29" s="338" t="s">
        <v>91</v>
      </c>
      <c r="I29" s="339"/>
      <c r="J29" s="6"/>
      <c r="K29" s="334" t="s">
        <v>256</v>
      </c>
      <c r="L29" s="335"/>
      <c r="M29" s="335"/>
      <c r="N29" s="336" t="s">
        <v>257</v>
      </c>
      <c r="O29" s="337"/>
      <c r="P29" s="337"/>
      <c r="Q29" s="338" t="s">
        <v>91</v>
      </c>
      <c r="R29" s="339"/>
      <c r="S29" s="6"/>
      <c r="T29" s="334" t="s">
        <v>258</v>
      </c>
      <c r="U29" s="335"/>
      <c r="V29" s="335"/>
      <c r="W29" s="336" t="s">
        <v>259</v>
      </c>
      <c r="X29" s="337"/>
      <c r="Y29" s="337"/>
      <c r="Z29" s="338" t="s">
        <v>83</v>
      </c>
      <c r="AA29" s="339"/>
    </row>
    <row r="30" spans="1:27" ht="16.5" customHeight="1" x14ac:dyDescent="0.4">
      <c r="A30" s="6"/>
      <c r="B30" s="334" t="s">
        <v>260</v>
      </c>
      <c r="C30" s="335"/>
      <c r="D30" s="335"/>
      <c r="E30" s="336" t="s">
        <v>261</v>
      </c>
      <c r="F30" s="337"/>
      <c r="G30" s="337"/>
      <c r="H30" s="338" t="s">
        <v>118</v>
      </c>
      <c r="I30" s="339"/>
      <c r="J30" s="7" t="s">
        <v>262</v>
      </c>
      <c r="K30" s="334" t="s">
        <v>263</v>
      </c>
      <c r="L30" s="335"/>
      <c r="M30" s="335"/>
      <c r="N30" s="336" t="s">
        <v>264</v>
      </c>
      <c r="O30" s="337"/>
      <c r="P30" s="337"/>
      <c r="Q30" s="338" t="s">
        <v>113</v>
      </c>
      <c r="R30" s="339"/>
      <c r="S30" s="7" t="s">
        <v>265</v>
      </c>
      <c r="T30" s="334" t="s">
        <v>266</v>
      </c>
      <c r="U30" s="335"/>
      <c r="V30" s="335"/>
      <c r="W30" s="336" t="s">
        <v>267</v>
      </c>
      <c r="X30" s="337"/>
      <c r="Y30" s="337"/>
      <c r="Z30" s="338" t="s">
        <v>132</v>
      </c>
      <c r="AA30" s="339"/>
    </row>
    <row r="31" spans="1:27" ht="16.5" customHeight="1" x14ac:dyDescent="0.4">
      <c r="A31" s="6"/>
      <c r="B31" s="334" t="s">
        <v>268</v>
      </c>
      <c r="C31" s="335"/>
      <c r="D31" s="335"/>
      <c r="E31" s="336" t="s">
        <v>269</v>
      </c>
      <c r="F31" s="337"/>
      <c r="G31" s="337"/>
      <c r="H31" s="338" t="s">
        <v>158</v>
      </c>
      <c r="I31" s="339"/>
      <c r="J31" s="6"/>
      <c r="K31" s="334" t="s">
        <v>270</v>
      </c>
      <c r="L31" s="335"/>
      <c r="M31" s="335"/>
      <c r="N31" s="336" t="s">
        <v>271</v>
      </c>
      <c r="O31" s="337"/>
      <c r="P31" s="337"/>
      <c r="Q31" s="338" t="s">
        <v>80</v>
      </c>
      <c r="R31" s="339"/>
      <c r="S31" s="7" t="s">
        <v>272</v>
      </c>
      <c r="T31" s="334" t="s">
        <v>273</v>
      </c>
      <c r="U31" s="335"/>
      <c r="V31" s="335"/>
      <c r="W31" s="336" t="s">
        <v>274</v>
      </c>
      <c r="X31" s="337"/>
      <c r="Y31" s="337"/>
      <c r="Z31" s="338" t="s">
        <v>138</v>
      </c>
      <c r="AA31" s="339"/>
    </row>
    <row r="32" spans="1:27" ht="16.5" customHeight="1" x14ac:dyDescent="0.4">
      <c r="A32" s="7" t="s">
        <v>275</v>
      </c>
      <c r="B32" s="334" t="s">
        <v>276</v>
      </c>
      <c r="C32" s="335"/>
      <c r="D32" s="335"/>
      <c r="E32" s="336" t="s">
        <v>277</v>
      </c>
      <c r="F32" s="337"/>
      <c r="G32" s="337"/>
      <c r="H32" s="338" t="s">
        <v>105</v>
      </c>
      <c r="I32" s="339"/>
      <c r="J32" s="7" t="s">
        <v>278</v>
      </c>
      <c r="K32" s="334" t="s">
        <v>279</v>
      </c>
      <c r="L32" s="335"/>
      <c r="M32" s="335"/>
      <c r="N32" s="336" t="s">
        <v>280</v>
      </c>
      <c r="O32" s="337"/>
      <c r="P32" s="337"/>
      <c r="Q32" s="338" t="s">
        <v>135</v>
      </c>
      <c r="R32" s="339"/>
      <c r="S32" s="6"/>
      <c r="T32" s="334" t="s">
        <v>281</v>
      </c>
      <c r="U32" s="335"/>
      <c r="V32" s="335"/>
      <c r="W32" s="336" t="s">
        <v>282</v>
      </c>
      <c r="X32" s="337"/>
      <c r="Y32" s="337"/>
      <c r="Z32" s="338" t="s">
        <v>122</v>
      </c>
      <c r="AA32" s="339"/>
    </row>
    <row r="33" spans="1:27" ht="16.5" customHeight="1" x14ac:dyDescent="0.4">
      <c r="A33" s="6"/>
      <c r="B33" s="334" t="s">
        <v>283</v>
      </c>
      <c r="C33" s="335"/>
      <c r="D33" s="335"/>
      <c r="E33" s="336" t="s">
        <v>284</v>
      </c>
      <c r="F33" s="337"/>
      <c r="G33" s="337"/>
      <c r="H33" s="338" t="s">
        <v>77</v>
      </c>
      <c r="I33" s="339"/>
      <c r="J33" s="7" t="s">
        <v>285</v>
      </c>
      <c r="K33" s="334" t="s">
        <v>286</v>
      </c>
      <c r="L33" s="335"/>
      <c r="M33" s="335"/>
      <c r="N33" s="336" t="s">
        <v>287</v>
      </c>
      <c r="O33" s="337"/>
      <c r="P33" s="337"/>
      <c r="Q33" s="338" t="s">
        <v>142</v>
      </c>
      <c r="R33" s="339"/>
      <c r="S33" s="6"/>
      <c r="T33" s="334" t="s">
        <v>288</v>
      </c>
      <c r="U33" s="335"/>
      <c r="V33" s="335"/>
      <c r="W33" s="336" t="s">
        <v>289</v>
      </c>
      <c r="X33" s="337"/>
      <c r="Y33" s="337"/>
      <c r="Z33" s="338" t="s">
        <v>73</v>
      </c>
      <c r="AA33" s="339"/>
    </row>
    <row r="34" spans="1:27" ht="16.5" customHeight="1" x14ac:dyDescent="0.4">
      <c r="A34" s="6"/>
      <c r="B34" s="334" t="s">
        <v>290</v>
      </c>
      <c r="C34" s="335"/>
      <c r="D34" s="335"/>
      <c r="E34" s="336" t="s">
        <v>291</v>
      </c>
      <c r="F34" s="337"/>
      <c r="G34" s="337"/>
      <c r="H34" s="338" t="s">
        <v>135</v>
      </c>
      <c r="I34" s="339"/>
      <c r="J34" s="7" t="s">
        <v>292</v>
      </c>
      <c r="K34" s="334" t="s">
        <v>293</v>
      </c>
      <c r="L34" s="335"/>
      <c r="M34" s="335"/>
      <c r="N34" s="336" t="s">
        <v>294</v>
      </c>
      <c r="O34" s="337"/>
      <c r="P34" s="337"/>
      <c r="Q34" s="338" t="s">
        <v>102</v>
      </c>
      <c r="R34" s="339"/>
      <c r="S34" s="6"/>
      <c r="T34" s="334" t="s">
        <v>295</v>
      </c>
      <c r="U34" s="335"/>
      <c r="V34" s="335"/>
      <c r="W34" s="336" t="s">
        <v>296</v>
      </c>
      <c r="X34" s="337"/>
      <c r="Y34" s="337"/>
      <c r="Z34" s="338" t="s">
        <v>110</v>
      </c>
      <c r="AA34" s="339"/>
    </row>
    <row r="35" spans="1:27" ht="16.5" customHeight="1" x14ac:dyDescent="0.4">
      <c r="A35" s="6"/>
      <c r="B35" s="334" t="s">
        <v>297</v>
      </c>
      <c r="C35" s="335"/>
      <c r="D35" s="335"/>
      <c r="E35" s="336" t="s">
        <v>298</v>
      </c>
      <c r="F35" s="337"/>
      <c r="G35" s="337"/>
      <c r="H35" s="338" t="s">
        <v>118</v>
      </c>
      <c r="I35" s="339"/>
      <c r="J35" s="6"/>
      <c r="K35" s="334" t="s">
        <v>299</v>
      </c>
      <c r="L35" s="335"/>
      <c r="M35" s="335"/>
      <c r="N35" s="336" t="s">
        <v>300</v>
      </c>
      <c r="O35" s="337"/>
      <c r="P35" s="337"/>
      <c r="Q35" s="338" t="s">
        <v>73</v>
      </c>
      <c r="R35" s="339"/>
      <c r="S35" s="6"/>
      <c r="T35" s="334" t="s">
        <v>301</v>
      </c>
      <c r="U35" s="335"/>
      <c r="V35" s="335"/>
      <c r="W35" s="336" t="s">
        <v>302</v>
      </c>
      <c r="X35" s="337"/>
      <c r="Y35" s="337"/>
      <c r="Z35" s="338" t="s">
        <v>102</v>
      </c>
      <c r="AA35" s="339"/>
    </row>
    <row r="36" spans="1:27" ht="16.5" customHeight="1" x14ac:dyDescent="0.4">
      <c r="A36" s="6"/>
      <c r="B36" s="334" t="s">
        <v>303</v>
      </c>
      <c r="C36" s="335"/>
      <c r="D36" s="335"/>
      <c r="E36" s="336" t="s">
        <v>304</v>
      </c>
      <c r="F36" s="337"/>
      <c r="G36" s="337"/>
      <c r="H36" s="338" t="s">
        <v>105</v>
      </c>
      <c r="I36" s="339"/>
      <c r="J36" s="6"/>
      <c r="K36" s="334" t="s">
        <v>305</v>
      </c>
      <c r="L36" s="335"/>
      <c r="M36" s="335"/>
      <c r="N36" s="336" t="s">
        <v>306</v>
      </c>
      <c r="O36" s="337"/>
      <c r="P36" s="337"/>
      <c r="Q36" s="338" t="s">
        <v>80</v>
      </c>
      <c r="R36" s="339"/>
      <c r="S36" s="7" t="s">
        <v>307</v>
      </c>
      <c r="T36" s="334" t="s">
        <v>308</v>
      </c>
      <c r="U36" s="335"/>
      <c r="V36" s="335"/>
      <c r="W36" s="336" t="s">
        <v>309</v>
      </c>
      <c r="X36" s="337"/>
      <c r="Y36" s="337"/>
      <c r="Z36" s="338" t="s">
        <v>102</v>
      </c>
      <c r="AA36" s="339"/>
    </row>
    <row r="37" spans="1:27" ht="16.5" customHeight="1" x14ac:dyDescent="0.4">
      <c r="A37" s="6"/>
      <c r="B37" s="334" t="s">
        <v>310</v>
      </c>
      <c r="C37" s="335"/>
      <c r="D37" s="335"/>
      <c r="E37" s="336" t="s">
        <v>311</v>
      </c>
      <c r="F37" s="337"/>
      <c r="G37" s="337"/>
      <c r="H37" s="338" t="s">
        <v>138</v>
      </c>
      <c r="I37" s="339"/>
      <c r="J37" s="6"/>
      <c r="K37" s="334" t="s">
        <v>312</v>
      </c>
      <c r="L37" s="335"/>
      <c r="M37" s="335"/>
      <c r="N37" s="336" t="s">
        <v>313</v>
      </c>
      <c r="O37" s="337"/>
      <c r="P37" s="337"/>
      <c r="Q37" s="338" t="s">
        <v>105</v>
      </c>
      <c r="R37" s="339"/>
      <c r="S37" s="6"/>
      <c r="T37" s="334" t="s">
        <v>314</v>
      </c>
      <c r="U37" s="335"/>
      <c r="V37" s="335"/>
      <c r="W37" s="336" t="s">
        <v>315</v>
      </c>
      <c r="X37" s="337"/>
      <c r="Y37" s="337"/>
      <c r="Z37" s="338" t="s">
        <v>158</v>
      </c>
      <c r="AA37" s="339"/>
    </row>
    <row r="38" spans="1:27" ht="16.5" customHeight="1" x14ac:dyDescent="0.4">
      <c r="A38" s="6"/>
      <c r="B38" s="334" t="s">
        <v>316</v>
      </c>
      <c r="C38" s="335"/>
      <c r="D38" s="335"/>
      <c r="E38" s="336" t="s">
        <v>317</v>
      </c>
      <c r="F38" s="337"/>
      <c r="G38" s="337"/>
      <c r="H38" s="338" t="s">
        <v>83</v>
      </c>
      <c r="I38" s="339"/>
      <c r="J38" s="6"/>
      <c r="K38" s="334" t="s">
        <v>318</v>
      </c>
      <c r="L38" s="335"/>
      <c r="M38" s="335"/>
      <c r="N38" s="336" t="s">
        <v>319</v>
      </c>
      <c r="O38" s="337"/>
      <c r="P38" s="337"/>
      <c r="Q38" s="338" t="s">
        <v>142</v>
      </c>
      <c r="R38" s="339"/>
      <c r="S38" s="6"/>
      <c r="T38" s="334" t="s">
        <v>320</v>
      </c>
      <c r="U38" s="335"/>
      <c r="V38" s="335"/>
      <c r="W38" s="336" t="s">
        <v>321</v>
      </c>
      <c r="X38" s="337"/>
      <c r="Y38" s="337"/>
      <c r="Z38" s="338" t="s">
        <v>113</v>
      </c>
      <c r="AA38" s="339"/>
    </row>
    <row r="39" spans="1:27" ht="16.5" customHeight="1" x14ac:dyDescent="0.4">
      <c r="A39" s="6"/>
      <c r="B39" s="334" t="s">
        <v>322</v>
      </c>
      <c r="C39" s="335"/>
      <c r="D39" s="335"/>
      <c r="E39" s="336" t="s">
        <v>323</v>
      </c>
      <c r="F39" s="337"/>
      <c r="G39" s="337"/>
      <c r="H39" s="338" t="s">
        <v>155</v>
      </c>
      <c r="I39" s="339"/>
      <c r="J39" s="7" t="s">
        <v>324</v>
      </c>
      <c r="K39" s="334" t="s">
        <v>325</v>
      </c>
      <c r="L39" s="335"/>
      <c r="M39" s="335"/>
      <c r="N39" s="336" t="s">
        <v>326</v>
      </c>
      <c r="O39" s="337"/>
      <c r="P39" s="337"/>
      <c r="Q39" s="338" t="s">
        <v>122</v>
      </c>
      <c r="R39" s="339"/>
      <c r="S39" s="6"/>
      <c r="T39" s="334" t="s">
        <v>327</v>
      </c>
      <c r="U39" s="335"/>
      <c r="V39" s="335"/>
      <c r="W39" s="336" t="s">
        <v>328</v>
      </c>
      <c r="X39" s="337"/>
      <c r="Y39" s="337"/>
      <c r="Z39" s="338" t="s">
        <v>138</v>
      </c>
      <c r="AA39" s="339"/>
    </row>
    <row r="40" spans="1:27" ht="16.5" customHeight="1" x14ac:dyDescent="0.4">
      <c r="A40" s="6"/>
      <c r="B40" s="334" t="s">
        <v>329</v>
      </c>
      <c r="C40" s="335"/>
      <c r="D40" s="335"/>
      <c r="E40" s="336" t="s">
        <v>330</v>
      </c>
      <c r="F40" s="337"/>
      <c r="G40" s="337"/>
      <c r="H40" s="338" t="s">
        <v>102</v>
      </c>
      <c r="I40" s="339"/>
      <c r="J40" s="6"/>
      <c r="K40" s="334" t="s">
        <v>331</v>
      </c>
      <c r="L40" s="335"/>
      <c r="M40" s="335"/>
      <c r="N40" s="336" t="s">
        <v>332</v>
      </c>
      <c r="O40" s="337"/>
      <c r="P40" s="337"/>
      <c r="Q40" s="338" t="s">
        <v>174</v>
      </c>
      <c r="R40" s="339"/>
      <c r="S40" s="7" t="s">
        <v>333</v>
      </c>
      <c r="T40" s="334" t="s">
        <v>334</v>
      </c>
      <c r="U40" s="335"/>
      <c r="V40" s="335"/>
      <c r="W40" s="336" t="s">
        <v>335</v>
      </c>
      <c r="X40" s="337"/>
      <c r="Y40" s="337"/>
      <c r="Z40" s="338" t="s">
        <v>80</v>
      </c>
      <c r="AA40" s="339"/>
    </row>
    <row r="41" spans="1:27" ht="16.5" customHeight="1" x14ac:dyDescent="0.4">
      <c r="A41" s="6"/>
      <c r="B41" s="334" t="s">
        <v>336</v>
      </c>
      <c r="C41" s="335"/>
      <c r="D41" s="335"/>
      <c r="E41" s="336" t="s">
        <v>337</v>
      </c>
      <c r="F41" s="337"/>
      <c r="G41" s="337"/>
      <c r="H41" s="338" t="s">
        <v>135</v>
      </c>
      <c r="I41" s="339"/>
      <c r="J41" s="7" t="s">
        <v>338</v>
      </c>
      <c r="K41" s="334" t="s">
        <v>339</v>
      </c>
      <c r="L41" s="335"/>
      <c r="M41" s="335"/>
      <c r="N41" s="336" t="s">
        <v>340</v>
      </c>
      <c r="O41" s="337"/>
      <c r="P41" s="337"/>
      <c r="Q41" s="338" t="s">
        <v>80</v>
      </c>
      <c r="R41" s="339"/>
      <c r="S41" s="6"/>
      <c r="T41" s="334" t="s">
        <v>341</v>
      </c>
      <c r="U41" s="335"/>
      <c r="V41" s="335"/>
      <c r="W41" s="336" t="s">
        <v>342</v>
      </c>
      <c r="X41" s="337"/>
      <c r="Y41" s="337"/>
      <c r="Z41" s="338" t="s">
        <v>73</v>
      </c>
      <c r="AA41" s="339"/>
    </row>
    <row r="42" spans="1:27" ht="16.5" customHeight="1" x14ac:dyDescent="0.4">
      <c r="A42" s="6"/>
      <c r="B42" s="334" t="s">
        <v>343</v>
      </c>
      <c r="C42" s="335"/>
      <c r="D42" s="335"/>
      <c r="E42" s="336" t="s">
        <v>344</v>
      </c>
      <c r="F42" s="337"/>
      <c r="G42" s="337"/>
      <c r="H42" s="338" t="s">
        <v>102</v>
      </c>
      <c r="I42" s="339"/>
      <c r="J42" s="6"/>
      <c r="K42" s="334" t="s">
        <v>345</v>
      </c>
      <c r="L42" s="335"/>
      <c r="M42" s="335"/>
      <c r="N42" s="336" t="s">
        <v>346</v>
      </c>
      <c r="O42" s="337"/>
      <c r="P42" s="337"/>
      <c r="Q42" s="338" t="s">
        <v>77</v>
      </c>
      <c r="R42" s="339"/>
      <c r="S42" s="7" t="s">
        <v>347</v>
      </c>
      <c r="T42" s="334" t="s">
        <v>348</v>
      </c>
      <c r="U42" s="335"/>
      <c r="V42" s="335"/>
      <c r="W42" s="336" t="s">
        <v>349</v>
      </c>
      <c r="X42" s="337"/>
      <c r="Y42" s="337"/>
      <c r="Z42" s="338" t="s">
        <v>145</v>
      </c>
      <c r="AA42" s="339"/>
    </row>
    <row r="43" spans="1:27" ht="16.5" customHeight="1" x14ac:dyDescent="0.4">
      <c r="A43" s="6"/>
      <c r="B43" s="334" t="s">
        <v>350</v>
      </c>
      <c r="C43" s="335"/>
      <c r="D43" s="335"/>
      <c r="E43" s="336" t="s">
        <v>351</v>
      </c>
      <c r="F43" s="337"/>
      <c r="G43" s="337"/>
      <c r="H43" s="338" t="s">
        <v>158</v>
      </c>
      <c r="I43" s="339"/>
      <c r="J43" s="6"/>
      <c r="K43" s="334" t="s">
        <v>352</v>
      </c>
      <c r="L43" s="335"/>
      <c r="M43" s="335"/>
      <c r="N43" s="336" t="s">
        <v>353</v>
      </c>
      <c r="O43" s="337"/>
      <c r="P43" s="337"/>
      <c r="Q43" s="338" t="s">
        <v>125</v>
      </c>
      <c r="R43" s="339"/>
      <c r="S43" s="6"/>
      <c r="T43" s="334" t="s">
        <v>354</v>
      </c>
      <c r="U43" s="335"/>
      <c r="V43" s="335"/>
      <c r="W43" s="336" t="s">
        <v>355</v>
      </c>
      <c r="X43" s="337"/>
      <c r="Y43" s="337"/>
      <c r="Z43" s="338" t="s">
        <v>142</v>
      </c>
      <c r="AA43" s="339"/>
    </row>
    <row r="44" spans="1:27" ht="16.5" customHeight="1" x14ac:dyDescent="0.4">
      <c r="A44" s="7" t="s">
        <v>356</v>
      </c>
      <c r="B44" s="334" t="s">
        <v>357</v>
      </c>
      <c r="C44" s="335"/>
      <c r="D44" s="335"/>
      <c r="E44" s="336" t="s">
        <v>358</v>
      </c>
      <c r="F44" s="337"/>
      <c r="G44" s="337"/>
      <c r="H44" s="338" t="s">
        <v>73</v>
      </c>
      <c r="I44" s="339"/>
      <c r="J44" s="7" t="s">
        <v>359</v>
      </c>
      <c r="K44" s="334" t="s">
        <v>360</v>
      </c>
      <c r="L44" s="335"/>
      <c r="M44" s="335"/>
      <c r="N44" s="336" t="s">
        <v>361</v>
      </c>
      <c r="O44" s="337"/>
      <c r="P44" s="337"/>
      <c r="Q44" s="338" t="s">
        <v>158</v>
      </c>
      <c r="R44" s="339"/>
      <c r="S44" s="7" t="s">
        <v>362</v>
      </c>
      <c r="T44" s="334" t="s">
        <v>363</v>
      </c>
      <c r="U44" s="335"/>
      <c r="V44" s="335"/>
      <c r="W44" s="336" t="s">
        <v>364</v>
      </c>
      <c r="X44" s="337"/>
      <c r="Y44" s="337"/>
      <c r="Z44" s="338" t="s">
        <v>102</v>
      </c>
      <c r="AA44" s="339"/>
    </row>
    <row r="45" spans="1:27" ht="16.5" customHeight="1" x14ac:dyDescent="0.4">
      <c r="A45" s="6"/>
      <c r="B45" s="334" t="s">
        <v>365</v>
      </c>
      <c r="C45" s="335"/>
      <c r="D45" s="335"/>
      <c r="E45" s="336" t="s">
        <v>366</v>
      </c>
      <c r="F45" s="337"/>
      <c r="G45" s="337"/>
      <c r="H45" s="338" t="s">
        <v>102</v>
      </c>
      <c r="I45" s="339"/>
      <c r="J45" s="6"/>
      <c r="K45" s="334" t="s">
        <v>367</v>
      </c>
      <c r="L45" s="335"/>
      <c r="M45" s="335"/>
      <c r="N45" s="336" t="s">
        <v>368</v>
      </c>
      <c r="O45" s="337"/>
      <c r="P45" s="337"/>
      <c r="Q45" s="338" t="s">
        <v>125</v>
      </c>
      <c r="R45" s="339"/>
      <c r="S45" s="7" t="s">
        <v>369</v>
      </c>
      <c r="T45" s="334" t="s">
        <v>370</v>
      </c>
      <c r="U45" s="335"/>
      <c r="V45" s="335"/>
      <c r="W45" s="336" t="s">
        <v>371</v>
      </c>
      <c r="X45" s="337"/>
      <c r="Y45" s="337"/>
      <c r="Z45" s="338" t="s">
        <v>122</v>
      </c>
      <c r="AA45" s="339"/>
    </row>
    <row r="46" spans="1:27" ht="16.5" customHeight="1" x14ac:dyDescent="0.4">
      <c r="A46" s="6"/>
      <c r="B46" s="334" t="s">
        <v>372</v>
      </c>
      <c r="C46" s="335"/>
      <c r="D46" s="335"/>
      <c r="E46" s="336" t="s">
        <v>373</v>
      </c>
      <c r="F46" s="337"/>
      <c r="G46" s="337"/>
      <c r="H46" s="338" t="s">
        <v>80</v>
      </c>
      <c r="I46" s="339"/>
      <c r="J46" s="7" t="s">
        <v>374</v>
      </c>
      <c r="K46" s="334" t="s">
        <v>375</v>
      </c>
      <c r="L46" s="335"/>
      <c r="M46" s="335"/>
      <c r="N46" s="336" t="s">
        <v>376</v>
      </c>
      <c r="O46" s="337"/>
      <c r="P46" s="337"/>
      <c r="Q46" s="338" t="s">
        <v>174</v>
      </c>
      <c r="R46" s="339"/>
      <c r="S46" s="6"/>
      <c r="T46" s="334" t="s">
        <v>377</v>
      </c>
      <c r="U46" s="335"/>
      <c r="V46" s="335"/>
      <c r="W46" s="336" t="s">
        <v>378</v>
      </c>
      <c r="X46" s="337"/>
      <c r="Y46" s="337"/>
      <c r="Z46" s="338" t="s">
        <v>138</v>
      </c>
      <c r="AA46" s="339"/>
    </row>
    <row r="47" spans="1:27" ht="16.5" customHeight="1" x14ac:dyDescent="0.4">
      <c r="A47" s="6"/>
      <c r="B47" s="334" t="s">
        <v>379</v>
      </c>
      <c r="C47" s="335"/>
      <c r="D47" s="335"/>
      <c r="E47" s="336" t="s">
        <v>380</v>
      </c>
      <c r="F47" s="337"/>
      <c r="G47" s="337"/>
      <c r="H47" s="338" t="s">
        <v>135</v>
      </c>
      <c r="I47" s="339"/>
      <c r="J47" s="6"/>
      <c r="K47" s="334" t="s">
        <v>381</v>
      </c>
      <c r="L47" s="335"/>
      <c r="M47" s="335"/>
      <c r="N47" s="336" t="s">
        <v>382</v>
      </c>
      <c r="O47" s="337"/>
      <c r="P47" s="337"/>
      <c r="Q47" s="338" t="s">
        <v>73</v>
      </c>
      <c r="R47" s="339"/>
      <c r="S47" s="6"/>
      <c r="T47" s="334" t="s">
        <v>383</v>
      </c>
      <c r="U47" s="335"/>
      <c r="V47" s="335"/>
      <c r="W47" s="336" t="s">
        <v>384</v>
      </c>
      <c r="X47" s="337"/>
      <c r="Y47" s="337"/>
      <c r="Z47" s="338" t="s">
        <v>105</v>
      </c>
      <c r="AA47" s="339"/>
    </row>
    <row r="48" spans="1:27" ht="16.5" customHeight="1" x14ac:dyDescent="0.4">
      <c r="A48" s="6"/>
      <c r="B48" s="334" t="s">
        <v>385</v>
      </c>
      <c r="C48" s="335"/>
      <c r="D48" s="335"/>
      <c r="E48" s="336" t="s">
        <v>386</v>
      </c>
      <c r="F48" s="337"/>
      <c r="G48" s="337"/>
      <c r="H48" s="338" t="s">
        <v>73</v>
      </c>
      <c r="I48" s="339"/>
      <c r="J48" s="6"/>
      <c r="K48" s="334" t="s">
        <v>387</v>
      </c>
      <c r="L48" s="335"/>
      <c r="M48" s="335"/>
      <c r="N48" s="336" t="s">
        <v>388</v>
      </c>
      <c r="O48" s="337"/>
      <c r="P48" s="337"/>
      <c r="Q48" s="338" t="s">
        <v>142</v>
      </c>
      <c r="R48" s="339"/>
      <c r="S48" s="7" t="s">
        <v>389</v>
      </c>
      <c r="T48" s="334" t="s">
        <v>390</v>
      </c>
      <c r="U48" s="335"/>
      <c r="V48" s="335"/>
      <c r="W48" s="336" t="s">
        <v>391</v>
      </c>
      <c r="X48" s="337"/>
      <c r="Y48" s="337"/>
      <c r="Z48" s="338" t="s">
        <v>138</v>
      </c>
      <c r="AA48" s="339"/>
    </row>
    <row r="49" spans="1:27" ht="16.5" customHeight="1" x14ac:dyDescent="0.4">
      <c r="A49" s="6"/>
      <c r="B49" s="334" t="s">
        <v>392</v>
      </c>
      <c r="C49" s="335"/>
      <c r="D49" s="335"/>
      <c r="E49" s="336" t="s">
        <v>393</v>
      </c>
      <c r="F49" s="337"/>
      <c r="G49" s="337"/>
      <c r="H49" s="338" t="s">
        <v>113</v>
      </c>
      <c r="I49" s="339"/>
      <c r="J49" s="6"/>
      <c r="K49" s="334" t="s">
        <v>394</v>
      </c>
      <c r="L49" s="335"/>
      <c r="M49" s="335"/>
      <c r="N49" s="336" t="s">
        <v>395</v>
      </c>
      <c r="O49" s="337"/>
      <c r="P49" s="337"/>
      <c r="Q49" s="338" t="s">
        <v>145</v>
      </c>
      <c r="R49" s="339"/>
      <c r="S49" s="7" t="s">
        <v>396</v>
      </c>
      <c r="T49" s="334" t="s">
        <v>397</v>
      </c>
      <c r="U49" s="335"/>
      <c r="V49" s="335"/>
      <c r="W49" s="336" t="s">
        <v>398</v>
      </c>
      <c r="X49" s="337"/>
      <c r="Y49" s="337"/>
      <c r="Z49" s="338" t="s">
        <v>80</v>
      </c>
      <c r="AA49" s="339"/>
    </row>
    <row r="50" spans="1:27" ht="16.5" customHeight="1" x14ac:dyDescent="0.4">
      <c r="A50" s="7" t="s">
        <v>399</v>
      </c>
      <c r="B50" s="334" t="s">
        <v>400</v>
      </c>
      <c r="C50" s="335"/>
      <c r="D50" s="335"/>
      <c r="E50" s="336" t="s">
        <v>401</v>
      </c>
      <c r="F50" s="337"/>
      <c r="G50" s="337"/>
      <c r="H50" s="338" t="s">
        <v>138</v>
      </c>
      <c r="I50" s="339"/>
      <c r="J50" s="6"/>
      <c r="K50" s="334" t="s">
        <v>402</v>
      </c>
      <c r="L50" s="335"/>
      <c r="M50" s="335"/>
      <c r="N50" s="336" t="s">
        <v>403</v>
      </c>
      <c r="O50" s="337"/>
      <c r="P50" s="337"/>
      <c r="Q50" s="338" t="s">
        <v>158</v>
      </c>
      <c r="R50" s="339"/>
      <c r="S50" s="6"/>
      <c r="T50" s="334" t="s">
        <v>404</v>
      </c>
      <c r="U50" s="335"/>
      <c r="V50" s="335"/>
      <c r="W50" s="336" t="s">
        <v>405</v>
      </c>
      <c r="X50" s="337"/>
      <c r="Y50" s="337"/>
      <c r="Z50" s="338" t="s">
        <v>105</v>
      </c>
      <c r="AA50" s="339"/>
    </row>
    <row r="51" spans="1:27" ht="16.5" customHeight="1" x14ac:dyDescent="0.4">
      <c r="A51" s="6"/>
      <c r="B51" s="334" t="s">
        <v>406</v>
      </c>
      <c r="C51" s="335"/>
      <c r="D51" s="335"/>
      <c r="E51" s="336" t="s">
        <v>407</v>
      </c>
      <c r="F51" s="337"/>
      <c r="G51" s="337"/>
      <c r="H51" s="338" t="s">
        <v>174</v>
      </c>
      <c r="I51" s="339"/>
      <c r="J51" s="6"/>
      <c r="K51" s="334" t="s">
        <v>408</v>
      </c>
      <c r="L51" s="335"/>
      <c r="M51" s="335"/>
      <c r="N51" s="336" t="s">
        <v>409</v>
      </c>
      <c r="O51" s="337"/>
      <c r="P51" s="337"/>
      <c r="Q51" s="338" t="s">
        <v>113</v>
      </c>
      <c r="R51" s="339"/>
      <c r="S51" s="6"/>
      <c r="T51" s="334" t="s">
        <v>410</v>
      </c>
      <c r="U51" s="335"/>
      <c r="V51" s="335"/>
      <c r="W51" s="336" t="s">
        <v>411</v>
      </c>
      <c r="X51" s="337"/>
      <c r="Y51" s="337"/>
      <c r="Z51" s="338" t="s">
        <v>80</v>
      </c>
      <c r="AA51" s="339"/>
    </row>
    <row r="52" spans="1:27" ht="16.5" customHeight="1" x14ac:dyDescent="0.4">
      <c r="A52" s="6"/>
      <c r="B52" s="334" t="s">
        <v>412</v>
      </c>
      <c r="C52" s="335"/>
      <c r="D52" s="335"/>
      <c r="E52" s="336" t="s">
        <v>413</v>
      </c>
      <c r="F52" s="337"/>
      <c r="G52" s="337"/>
      <c r="H52" s="338" t="s">
        <v>118</v>
      </c>
      <c r="I52" s="339"/>
      <c r="J52" s="6"/>
      <c r="K52" s="334" t="s">
        <v>414</v>
      </c>
      <c r="L52" s="335"/>
      <c r="M52" s="335"/>
      <c r="N52" s="336" t="s">
        <v>415</v>
      </c>
      <c r="O52" s="337"/>
      <c r="P52" s="337"/>
      <c r="Q52" s="338" t="s">
        <v>142</v>
      </c>
      <c r="R52" s="339"/>
      <c r="S52" s="7" t="s">
        <v>416</v>
      </c>
      <c r="T52" s="334" t="s">
        <v>417</v>
      </c>
      <c r="U52" s="335"/>
      <c r="V52" s="335"/>
      <c r="W52" s="336" t="s">
        <v>418</v>
      </c>
      <c r="X52" s="337"/>
      <c r="Y52" s="337"/>
      <c r="Z52" s="338" t="s">
        <v>83</v>
      </c>
      <c r="AA52" s="339"/>
    </row>
    <row r="53" spans="1:27" ht="16.5" customHeight="1" x14ac:dyDescent="0.4">
      <c r="A53" s="6"/>
      <c r="B53" s="334" t="s">
        <v>419</v>
      </c>
      <c r="C53" s="335"/>
      <c r="D53" s="335"/>
      <c r="E53" s="336" t="s">
        <v>420</v>
      </c>
      <c r="F53" s="337"/>
      <c r="G53" s="337"/>
      <c r="H53" s="338" t="s">
        <v>113</v>
      </c>
      <c r="I53" s="339"/>
      <c r="J53" s="6"/>
      <c r="K53" s="334" t="s">
        <v>421</v>
      </c>
      <c r="L53" s="335"/>
      <c r="M53" s="335"/>
      <c r="N53" s="336" t="s">
        <v>422</v>
      </c>
      <c r="O53" s="337"/>
      <c r="P53" s="337"/>
      <c r="Q53" s="338" t="s">
        <v>102</v>
      </c>
      <c r="R53" s="339"/>
      <c r="S53" s="7" t="s">
        <v>423</v>
      </c>
      <c r="T53" s="334" t="s">
        <v>424</v>
      </c>
      <c r="U53" s="335"/>
      <c r="V53" s="335"/>
      <c r="W53" s="336" t="s">
        <v>425</v>
      </c>
      <c r="X53" s="337"/>
      <c r="Y53" s="337"/>
      <c r="Z53" s="338" t="s">
        <v>132</v>
      </c>
      <c r="AA53" s="339"/>
    </row>
    <row r="54" spans="1:27" ht="16.5" customHeight="1" x14ac:dyDescent="0.4">
      <c r="A54" s="6"/>
      <c r="B54" s="334" t="s">
        <v>426</v>
      </c>
      <c r="C54" s="335"/>
      <c r="D54" s="335"/>
      <c r="E54" s="336" t="s">
        <v>427</v>
      </c>
      <c r="F54" s="337"/>
      <c r="G54" s="337"/>
      <c r="H54" s="338" t="s">
        <v>113</v>
      </c>
      <c r="I54" s="339"/>
      <c r="J54" s="6"/>
      <c r="K54" s="334" t="s">
        <v>428</v>
      </c>
      <c r="L54" s="335"/>
      <c r="M54" s="335"/>
      <c r="N54" s="336" t="s">
        <v>429</v>
      </c>
      <c r="O54" s="337"/>
      <c r="P54" s="337"/>
      <c r="Q54" s="338" t="s">
        <v>110</v>
      </c>
      <c r="R54" s="339"/>
      <c r="S54" s="6"/>
      <c r="T54" s="334" t="s">
        <v>430</v>
      </c>
      <c r="U54" s="335"/>
      <c r="V54" s="335"/>
      <c r="W54" s="336" t="s">
        <v>431</v>
      </c>
      <c r="X54" s="337"/>
      <c r="Y54" s="337"/>
      <c r="Z54" s="338" t="s">
        <v>113</v>
      </c>
      <c r="AA54" s="339"/>
    </row>
    <row r="55" spans="1:27" ht="16.5" customHeight="1" x14ac:dyDescent="0.4">
      <c r="A55" s="6"/>
      <c r="B55" s="334" t="s">
        <v>432</v>
      </c>
      <c r="C55" s="335"/>
      <c r="D55" s="335"/>
      <c r="E55" s="336" t="s">
        <v>433</v>
      </c>
      <c r="F55" s="337"/>
      <c r="G55" s="337"/>
      <c r="H55" s="338" t="s">
        <v>113</v>
      </c>
      <c r="I55" s="339"/>
      <c r="J55" s="7" t="s">
        <v>434</v>
      </c>
      <c r="K55" s="334" t="s">
        <v>435</v>
      </c>
      <c r="L55" s="335"/>
      <c r="M55" s="335"/>
      <c r="N55" s="336" t="s">
        <v>436</v>
      </c>
      <c r="O55" s="337"/>
      <c r="P55" s="337"/>
      <c r="Q55" s="338" t="s">
        <v>80</v>
      </c>
      <c r="R55" s="339"/>
      <c r="S55" s="7" t="s">
        <v>437</v>
      </c>
      <c r="T55" s="334" t="s">
        <v>438</v>
      </c>
      <c r="U55" s="335"/>
      <c r="V55" s="335"/>
      <c r="W55" s="336" t="s">
        <v>439</v>
      </c>
      <c r="X55" s="337"/>
      <c r="Y55" s="337"/>
      <c r="Z55" s="338" t="s">
        <v>102</v>
      </c>
      <c r="AA55" s="339"/>
    </row>
    <row r="56" spans="1:27" ht="16.5" customHeight="1" x14ac:dyDescent="0.4">
      <c r="A56" s="6"/>
      <c r="B56" s="334" t="s">
        <v>440</v>
      </c>
      <c r="C56" s="335"/>
      <c r="D56" s="335"/>
      <c r="E56" s="336" t="s">
        <v>441</v>
      </c>
      <c r="F56" s="337"/>
      <c r="G56" s="337"/>
      <c r="H56" s="338" t="s">
        <v>77</v>
      </c>
      <c r="I56" s="339"/>
      <c r="J56" s="6"/>
      <c r="K56" s="334" t="s">
        <v>442</v>
      </c>
      <c r="L56" s="335"/>
      <c r="M56" s="335"/>
      <c r="N56" s="336" t="s">
        <v>443</v>
      </c>
      <c r="O56" s="337"/>
      <c r="P56" s="337"/>
      <c r="Q56" s="338" t="s">
        <v>155</v>
      </c>
      <c r="R56" s="339"/>
      <c r="S56" s="6"/>
      <c r="T56" s="334" t="s">
        <v>444</v>
      </c>
      <c r="U56" s="335"/>
      <c r="V56" s="335"/>
      <c r="W56" s="336" t="s">
        <v>445</v>
      </c>
      <c r="X56" s="337"/>
      <c r="Y56" s="337"/>
      <c r="Z56" s="338" t="s">
        <v>110</v>
      </c>
      <c r="AA56" s="339"/>
    </row>
    <row r="57" spans="1:27" ht="16.5" customHeight="1" x14ac:dyDescent="0.4">
      <c r="A57" s="7" t="s">
        <v>446</v>
      </c>
      <c r="B57" s="334" t="s">
        <v>447</v>
      </c>
      <c r="C57" s="335"/>
      <c r="D57" s="335"/>
      <c r="E57" s="336" t="s">
        <v>448</v>
      </c>
      <c r="F57" s="337"/>
      <c r="G57" s="337"/>
      <c r="H57" s="338" t="s">
        <v>125</v>
      </c>
      <c r="I57" s="339"/>
      <c r="J57" s="6"/>
      <c r="K57" s="334" t="s">
        <v>449</v>
      </c>
      <c r="L57" s="335"/>
      <c r="M57" s="335"/>
      <c r="N57" s="336" t="s">
        <v>450</v>
      </c>
      <c r="O57" s="337"/>
      <c r="P57" s="337"/>
      <c r="Q57" s="338" t="s">
        <v>102</v>
      </c>
      <c r="R57" s="339"/>
      <c r="S57" s="6"/>
      <c r="T57" s="334" t="s">
        <v>451</v>
      </c>
      <c r="U57" s="335"/>
      <c r="V57" s="335"/>
      <c r="W57" s="336" t="s">
        <v>452</v>
      </c>
      <c r="X57" s="337"/>
      <c r="Y57" s="337"/>
      <c r="Z57" s="338" t="s">
        <v>110</v>
      </c>
      <c r="AA57" s="339"/>
    </row>
    <row r="58" spans="1:27" ht="16.5" customHeight="1" x14ac:dyDescent="0.4">
      <c r="A58" s="6"/>
      <c r="B58" s="334" t="s">
        <v>453</v>
      </c>
      <c r="C58" s="335"/>
      <c r="D58" s="335"/>
      <c r="E58" s="336" t="s">
        <v>454</v>
      </c>
      <c r="F58" s="337"/>
      <c r="G58" s="337"/>
      <c r="H58" s="338" t="s">
        <v>125</v>
      </c>
      <c r="I58" s="339"/>
      <c r="J58" s="6"/>
      <c r="K58" s="334" t="s">
        <v>455</v>
      </c>
      <c r="L58" s="335"/>
      <c r="M58" s="335"/>
      <c r="N58" s="336" t="s">
        <v>456</v>
      </c>
      <c r="O58" s="337"/>
      <c r="P58" s="337"/>
      <c r="Q58" s="338" t="s">
        <v>132</v>
      </c>
      <c r="R58" s="339"/>
      <c r="S58" s="7" t="s">
        <v>457</v>
      </c>
      <c r="T58" s="334" t="s">
        <v>458</v>
      </c>
      <c r="U58" s="335"/>
      <c r="V58" s="335"/>
      <c r="W58" s="336" t="s">
        <v>459</v>
      </c>
      <c r="X58" s="337"/>
      <c r="Y58" s="337"/>
      <c r="Z58" s="338" t="s">
        <v>113</v>
      </c>
      <c r="AA58" s="339"/>
    </row>
    <row r="59" spans="1:27" ht="16.5" customHeight="1" x14ac:dyDescent="0.4">
      <c r="A59" s="6"/>
      <c r="B59" s="334" t="s">
        <v>460</v>
      </c>
      <c r="C59" s="335"/>
      <c r="D59" s="335"/>
      <c r="E59" s="336" t="s">
        <v>461</v>
      </c>
      <c r="F59" s="337"/>
      <c r="G59" s="337"/>
      <c r="H59" s="338" t="s">
        <v>113</v>
      </c>
      <c r="I59" s="339"/>
      <c r="J59" s="6"/>
      <c r="K59" s="334" t="s">
        <v>462</v>
      </c>
      <c r="L59" s="335"/>
      <c r="M59" s="335"/>
      <c r="N59" s="336" t="s">
        <v>463</v>
      </c>
      <c r="O59" s="337"/>
      <c r="P59" s="337"/>
      <c r="Q59" s="338" t="s">
        <v>110</v>
      </c>
      <c r="R59" s="339"/>
      <c r="S59" s="6"/>
      <c r="T59" s="334" t="s">
        <v>464</v>
      </c>
      <c r="U59" s="335"/>
      <c r="V59" s="335"/>
      <c r="W59" s="336" t="s">
        <v>465</v>
      </c>
      <c r="X59" s="337"/>
      <c r="Y59" s="337"/>
      <c r="Z59" s="338" t="s">
        <v>158</v>
      </c>
      <c r="AA59" s="339"/>
    </row>
    <row r="60" spans="1:27" ht="16.5" customHeight="1" x14ac:dyDescent="0.4">
      <c r="A60" s="6"/>
      <c r="B60" s="334" t="s">
        <v>466</v>
      </c>
      <c r="C60" s="335"/>
      <c r="D60" s="335"/>
      <c r="E60" s="336" t="s">
        <v>467</v>
      </c>
      <c r="F60" s="337"/>
      <c r="G60" s="337"/>
      <c r="H60" s="338" t="s">
        <v>80</v>
      </c>
      <c r="I60" s="339"/>
      <c r="J60" s="6"/>
      <c r="K60" s="334" t="s">
        <v>468</v>
      </c>
      <c r="L60" s="335"/>
      <c r="M60" s="335"/>
      <c r="N60" s="336" t="s">
        <v>469</v>
      </c>
      <c r="O60" s="337"/>
      <c r="P60" s="337"/>
      <c r="Q60" s="338" t="s">
        <v>80</v>
      </c>
      <c r="R60" s="339"/>
      <c r="S60" s="7" t="s">
        <v>470</v>
      </c>
      <c r="T60" s="334" t="s">
        <v>471</v>
      </c>
      <c r="U60" s="335"/>
      <c r="V60" s="335"/>
      <c r="W60" s="336" t="s">
        <v>472</v>
      </c>
      <c r="X60" s="337"/>
      <c r="Y60" s="337"/>
      <c r="Z60" s="338" t="s">
        <v>110</v>
      </c>
      <c r="AA60" s="339"/>
    </row>
    <row r="61" spans="1:27" ht="16.5" customHeight="1" x14ac:dyDescent="0.4">
      <c r="A61" s="6"/>
      <c r="B61" s="334" t="s">
        <v>473</v>
      </c>
      <c r="C61" s="335"/>
      <c r="D61" s="335"/>
      <c r="E61" s="336" t="s">
        <v>474</v>
      </c>
      <c r="F61" s="337"/>
      <c r="G61" s="337"/>
      <c r="H61" s="338" t="s">
        <v>113</v>
      </c>
      <c r="I61" s="339"/>
      <c r="J61" s="6"/>
      <c r="K61" s="334" t="s">
        <v>475</v>
      </c>
      <c r="L61" s="335"/>
      <c r="M61" s="335"/>
      <c r="N61" s="336" t="s">
        <v>476</v>
      </c>
      <c r="O61" s="337"/>
      <c r="P61" s="337"/>
      <c r="Q61" s="338" t="s">
        <v>73</v>
      </c>
      <c r="R61" s="339"/>
      <c r="S61" s="7" t="s">
        <v>477</v>
      </c>
      <c r="T61" s="334" t="s">
        <v>478</v>
      </c>
      <c r="U61" s="335"/>
      <c r="V61" s="335"/>
      <c r="W61" s="336" t="s">
        <v>479</v>
      </c>
      <c r="X61" s="337"/>
      <c r="Y61" s="337"/>
      <c r="Z61" s="338" t="s">
        <v>110</v>
      </c>
      <c r="AA61" s="339"/>
    </row>
    <row r="62" spans="1:27" ht="16.5" customHeight="1" x14ac:dyDescent="0.4">
      <c r="A62" s="6"/>
      <c r="B62" s="334" t="s">
        <v>480</v>
      </c>
      <c r="C62" s="335"/>
      <c r="D62" s="335"/>
      <c r="E62" s="336" t="s">
        <v>481</v>
      </c>
      <c r="F62" s="337"/>
      <c r="G62" s="337"/>
      <c r="H62" s="338" t="s">
        <v>118</v>
      </c>
      <c r="I62" s="339"/>
      <c r="J62" s="6"/>
      <c r="K62" s="334" t="s">
        <v>482</v>
      </c>
      <c r="L62" s="335"/>
      <c r="M62" s="335"/>
      <c r="N62" s="336" t="s">
        <v>483</v>
      </c>
      <c r="O62" s="337"/>
      <c r="P62" s="337"/>
      <c r="Q62" s="338" t="s">
        <v>138</v>
      </c>
      <c r="R62" s="339"/>
      <c r="S62" s="6"/>
      <c r="T62" s="334" t="s">
        <v>484</v>
      </c>
      <c r="U62" s="335"/>
      <c r="V62" s="335"/>
      <c r="W62" s="336" t="s">
        <v>485</v>
      </c>
      <c r="X62" s="337"/>
      <c r="Y62" s="337"/>
      <c r="Z62" s="338" t="s">
        <v>155</v>
      </c>
      <c r="AA62" s="339"/>
    </row>
    <row r="63" spans="1:27" ht="16.5" customHeight="1" x14ac:dyDescent="0.4">
      <c r="A63" s="8" t="s">
        <v>486</v>
      </c>
      <c r="B63" s="328" t="s">
        <v>487</v>
      </c>
      <c r="C63" s="329"/>
      <c r="D63" s="329"/>
      <c r="E63" s="330" t="s">
        <v>488</v>
      </c>
      <c r="F63" s="331"/>
      <c r="G63" s="331"/>
      <c r="H63" s="332" t="s">
        <v>155</v>
      </c>
      <c r="I63" s="333"/>
      <c r="J63" s="9"/>
      <c r="K63" s="328" t="s">
        <v>489</v>
      </c>
      <c r="L63" s="329"/>
      <c r="M63" s="329"/>
      <c r="N63" s="330" t="s">
        <v>490</v>
      </c>
      <c r="O63" s="331"/>
      <c r="P63" s="331"/>
      <c r="Q63" s="332" t="s">
        <v>155</v>
      </c>
      <c r="R63" s="333"/>
      <c r="S63" s="8" t="s">
        <v>491</v>
      </c>
      <c r="T63" s="328" t="s">
        <v>492</v>
      </c>
      <c r="U63" s="329"/>
      <c r="V63" s="329"/>
      <c r="W63" s="330"/>
      <c r="X63" s="331"/>
      <c r="Y63" s="331"/>
      <c r="Z63" s="332" t="s">
        <v>87</v>
      </c>
      <c r="AA63" s="333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 x14ac:dyDescent="0.15"/>
  <cols>
    <col min="1" max="1" width="8.75" style="12" customWidth="1"/>
    <col min="2" max="2" width="24.375" style="12" bestFit="1" customWidth="1"/>
    <col min="3" max="3" width="90" style="31" customWidth="1"/>
    <col min="4" max="16384" width="9" style="12"/>
  </cols>
  <sheetData>
    <row r="1" spans="1:3" ht="24.75" thickBot="1" x14ac:dyDescent="0.2">
      <c r="A1" s="10" t="s">
        <v>493</v>
      </c>
      <c r="B1" s="10"/>
      <c r="C1" s="11"/>
    </row>
    <row r="2" spans="1:3" ht="38.25" customHeight="1" thickBot="1" x14ac:dyDescent="0.2">
      <c r="A2" s="13" t="s">
        <v>494</v>
      </c>
      <c r="B2" s="14" t="s">
        <v>495</v>
      </c>
      <c r="C2" s="15" t="s">
        <v>66</v>
      </c>
    </row>
    <row r="3" spans="1:3" ht="21.75" customHeight="1" x14ac:dyDescent="0.15">
      <c r="A3" s="16" t="s">
        <v>87</v>
      </c>
      <c r="B3" s="17" t="s">
        <v>496</v>
      </c>
      <c r="C3" s="18" t="s">
        <v>497</v>
      </c>
    </row>
    <row r="4" spans="1:3" ht="21.75" customHeight="1" x14ac:dyDescent="0.15">
      <c r="A4" s="19" t="s">
        <v>174</v>
      </c>
      <c r="B4" s="20" t="s">
        <v>498</v>
      </c>
      <c r="C4" s="21" t="s">
        <v>499</v>
      </c>
    </row>
    <row r="5" spans="1:3" ht="21.75" customHeight="1" x14ac:dyDescent="0.15">
      <c r="A5" s="22" t="s">
        <v>138</v>
      </c>
      <c r="B5" s="23" t="s">
        <v>500</v>
      </c>
      <c r="C5" s="24" t="s">
        <v>501</v>
      </c>
    </row>
    <row r="6" spans="1:3" ht="21.75" customHeight="1" x14ac:dyDescent="0.15">
      <c r="A6" s="19" t="s">
        <v>135</v>
      </c>
      <c r="B6" s="20" t="s">
        <v>502</v>
      </c>
      <c r="C6" s="21" t="s">
        <v>503</v>
      </c>
    </row>
    <row r="7" spans="1:3" ht="21.75" customHeight="1" x14ac:dyDescent="0.15">
      <c r="A7" s="22" t="s">
        <v>113</v>
      </c>
      <c r="B7" s="23" t="s">
        <v>504</v>
      </c>
      <c r="C7" s="24" t="s">
        <v>505</v>
      </c>
    </row>
    <row r="8" spans="1:3" ht="21.75" customHeight="1" x14ac:dyDescent="0.15">
      <c r="A8" s="16"/>
      <c r="B8" s="17"/>
      <c r="C8" s="18" t="s">
        <v>506</v>
      </c>
    </row>
    <row r="9" spans="1:3" ht="21.75" customHeight="1" x14ac:dyDescent="0.15">
      <c r="A9" s="22" t="s">
        <v>83</v>
      </c>
      <c r="B9" s="23" t="s">
        <v>507</v>
      </c>
      <c r="C9" s="24" t="s">
        <v>508</v>
      </c>
    </row>
    <row r="10" spans="1:3" ht="21.75" customHeight="1" x14ac:dyDescent="0.15">
      <c r="A10" s="22" t="s">
        <v>80</v>
      </c>
      <c r="B10" s="23" t="s">
        <v>509</v>
      </c>
      <c r="C10" s="24" t="s">
        <v>510</v>
      </c>
    </row>
    <row r="11" spans="1:3" ht="21.75" customHeight="1" x14ac:dyDescent="0.15">
      <c r="A11" s="25"/>
      <c r="B11" s="26"/>
      <c r="C11" s="27" t="s">
        <v>511</v>
      </c>
    </row>
    <row r="12" spans="1:3" ht="21.75" customHeight="1" x14ac:dyDescent="0.15">
      <c r="A12" s="22" t="s">
        <v>122</v>
      </c>
      <c r="B12" s="23" t="s">
        <v>512</v>
      </c>
      <c r="C12" s="24" t="s">
        <v>513</v>
      </c>
    </row>
    <row r="13" spans="1:3" ht="21.75" customHeight="1" x14ac:dyDescent="0.15">
      <c r="A13" s="22" t="s">
        <v>73</v>
      </c>
      <c r="B13" s="23" t="s">
        <v>514</v>
      </c>
      <c r="C13" s="24" t="s">
        <v>515</v>
      </c>
    </row>
    <row r="14" spans="1:3" ht="21.75" customHeight="1" x14ac:dyDescent="0.15">
      <c r="A14" s="25"/>
      <c r="B14" s="26"/>
      <c r="C14" s="27" t="s">
        <v>516</v>
      </c>
    </row>
    <row r="15" spans="1:3" ht="19.5" customHeight="1" x14ac:dyDescent="0.15">
      <c r="A15" s="22" t="s">
        <v>155</v>
      </c>
      <c r="B15" s="23" t="s">
        <v>517</v>
      </c>
      <c r="C15" s="24" t="s">
        <v>518</v>
      </c>
    </row>
    <row r="16" spans="1:3" ht="19.5" customHeight="1" x14ac:dyDescent="0.15">
      <c r="A16" s="19" t="s">
        <v>158</v>
      </c>
      <c r="B16" s="20" t="s">
        <v>519</v>
      </c>
      <c r="C16" s="21" t="s">
        <v>520</v>
      </c>
    </row>
    <row r="17" spans="1:3" ht="19.5" customHeight="1" x14ac:dyDescent="0.15">
      <c r="A17" s="22" t="s">
        <v>110</v>
      </c>
      <c r="B17" s="23" t="s">
        <v>521</v>
      </c>
      <c r="C17" s="24" t="s">
        <v>522</v>
      </c>
    </row>
    <row r="18" spans="1:3" ht="19.5" customHeight="1" x14ac:dyDescent="0.15">
      <c r="A18" s="22" t="s">
        <v>77</v>
      </c>
      <c r="B18" s="23" t="s">
        <v>523</v>
      </c>
      <c r="C18" s="24" t="s">
        <v>524</v>
      </c>
    </row>
    <row r="19" spans="1:3" ht="19.5" customHeight="1" x14ac:dyDescent="0.15">
      <c r="A19" s="22" t="s">
        <v>118</v>
      </c>
      <c r="B19" s="23" t="s">
        <v>525</v>
      </c>
      <c r="C19" s="24" t="s">
        <v>526</v>
      </c>
    </row>
    <row r="20" spans="1:3" ht="19.5" customHeight="1" x14ac:dyDescent="0.15">
      <c r="A20" s="22" t="s">
        <v>105</v>
      </c>
      <c r="B20" s="23" t="s">
        <v>527</v>
      </c>
      <c r="C20" s="24" t="s">
        <v>528</v>
      </c>
    </row>
    <row r="21" spans="1:3" ht="19.5" customHeight="1" x14ac:dyDescent="0.15">
      <c r="A21" s="22" t="s">
        <v>142</v>
      </c>
      <c r="B21" s="23" t="s">
        <v>529</v>
      </c>
      <c r="C21" s="24" t="s">
        <v>530</v>
      </c>
    </row>
    <row r="22" spans="1:3" ht="19.5" customHeight="1" x14ac:dyDescent="0.15">
      <c r="A22" s="22" t="s">
        <v>145</v>
      </c>
      <c r="B22" s="23" t="s">
        <v>531</v>
      </c>
      <c r="C22" s="24" t="s">
        <v>532</v>
      </c>
    </row>
    <row r="23" spans="1:3" ht="19.5" customHeight="1" x14ac:dyDescent="0.15">
      <c r="A23" s="22" t="s">
        <v>91</v>
      </c>
      <c r="B23" s="23" t="s">
        <v>533</v>
      </c>
      <c r="C23" s="24" t="s">
        <v>534</v>
      </c>
    </row>
    <row r="24" spans="1:3" ht="19.5" customHeight="1" x14ac:dyDescent="0.15">
      <c r="A24" s="22" t="s">
        <v>102</v>
      </c>
      <c r="B24" s="23" t="s">
        <v>535</v>
      </c>
      <c r="C24" s="24" t="s">
        <v>536</v>
      </c>
    </row>
    <row r="25" spans="1:3" ht="19.5" customHeight="1" x14ac:dyDescent="0.15">
      <c r="A25" s="25"/>
      <c r="B25" s="26"/>
      <c r="C25" s="27" t="s">
        <v>537</v>
      </c>
    </row>
    <row r="26" spans="1:3" ht="19.5" customHeight="1" x14ac:dyDescent="0.15">
      <c r="A26" s="19" t="s">
        <v>125</v>
      </c>
      <c r="B26" s="20" t="s">
        <v>538</v>
      </c>
      <c r="C26" s="21" t="s">
        <v>539</v>
      </c>
    </row>
    <row r="27" spans="1:3" ht="19.5" customHeight="1" thickBot="1" x14ac:dyDescent="0.2">
      <c r="A27" s="28" t="s">
        <v>132</v>
      </c>
      <c r="B27" s="29" t="s">
        <v>540</v>
      </c>
      <c r="C27" s="30" t="s">
        <v>541</v>
      </c>
    </row>
    <row r="28" spans="1:3" ht="14.25" customHeight="1" x14ac:dyDescent="0.15"/>
    <row r="29" spans="1:3" ht="14.25" customHeight="1" x14ac:dyDescent="0.15"/>
    <row r="33" ht="14.25" customHeight="1" x14ac:dyDescent="0.15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3"/>
  <printOptions horizontalCentered="1" verticalCentered="1"/>
  <pageMargins left="0.74803149606299213" right="0.39370078740157483" top="0.59055118110236227" bottom="0.59055118110236227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入力表</vt:lpstr>
      <vt:lpstr>月計表①</vt:lpstr>
      <vt:lpstr>宿泊税納入申告書</vt:lpstr>
      <vt:lpstr>ｺｰﾄﾞ一覧（50音順）</vt:lpstr>
      <vt:lpstr>ｺｰﾄﾞ一覧（ｺｰﾄﾞ順）</vt:lpstr>
      <vt:lpstr>'ｺｰﾄﾞ一覧（ｺｰﾄﾞ順）'!Print_Area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2026-03-18T05:57:35Z</dcterms:modified>
  <cp:category/>
  <cp:contentStatus/>
</cp:coreProperties>
</file>