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kaiyama.takayuki\Desktop\新しいフォルダー\公開用ファイル\"/>
    </mc:Choice>
  </mc:AlternateContent>
  <xr:revisionPtr revIDLastSave="0" documentId="13_ncr:1_{936DC09A-5C5E-48BF-8105-6FCA88E8D281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下水道事業_特定環境保全公共下水道" sheetId="26" r:id="rId1"/>
  </sheets>
  <externalReferences>
    <externalReference r:id="rId2"/>
  </externalReferences>
  <definedNames>
    <definedName name="_xlnm.Print_Area" localSheetId="0">下水道事業_特定環境保全公共下水道!$A$1:$BS$61</definedName>
    <definedName name="業種名" localSheetId="0">#REF!</definedName>
    <definedName name="業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56" i="26" l="1"/>
  <c r="U56" i="26"/>
  <c r="N56" i="26"/>
  <c r="AM49" i="26"/>
  <c r="U49" i="26"/>
  <c r="N43" i="26"/>
  <c r="BN40" i="26"/>
  <c r="BJ40" i="26"/>
  <c r="BF40" i="26"/>
  <c r="BF37" i="26"/>
  <c r="AN37" i="26"/>
  <c r="U37" i="26"/>
  <c r="N37" i="26"/>
  <c r="BB24" i="26"/>
  <c r="AT24" i="26"/>
  <c r="AM24" i="26"/>
  <c r="AF24" i="26"/>
  <c r="Y24" i="26"/>
  <c r="R24" i="26"/>
  <c r="K24" i="26"/>
  <c r="D24" i="26"/>
  <c r="BG11" i="26"/>
  <c r="AO11" i="26"/>
  <c r="U11" i="26"/>
  <c r="C11" i="26"/>
</calcChain>
</file>

<file path=xl/sharedStrings.xml><?xml version="1.0" encoding="utf-8"?>
<sst xmlns="http://schemas.openxmlformats.org/spreadsheetml/2006/main" count="30" uniqueCount="29">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</sst>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1A6D6C7-ED45-489C-9A72-5466C8900DA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2469B9FA-F9CC-4F05-9CD0-C86ACEF2099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FD4D1DA-504A-428B-B208-CE227B2A34C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C958BF09-5207-4CAA-B9E4-21E0EF4BFB4B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603B8FE7-E2CA-4F0B-B41A-88C85F9B36FB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94B98F16-38F1-4CD1-AA4E-5C904144A6C9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riguchi.emi/Desktop/20250430&#12304;&#29031;&#20250;&#12305;&#20844;&#21942;&#20225;&#26989;&#12398;&#25244;&#26412;&#30340;&#12394;&#25913;&#38761;&#12398;&#21462;&#32068;&#29366;&#27841;&#35519;&#26619;&#12395;&#12388;&#12356;&#12390;&#65288;&#29031;&#20250;&#65289;/R7&#22238;&#31572;&#65288;&#36001;&#25919;&#35506;&#12392;&#12426;&#12414;&#12392;&#12417;&#65289;/03_&#12304;&#23500;&#33391;&#37326;&#24066;&#65288;&#19979;&#27700;&#36947;&#20107;&#26989;&#12539;&#29305;&#29872;&#65289;&#12305;&#35519;&#26619;&#31080;&#65288;R7&#25244;&#26412;&#25913;&#38761;&#35519;&#2661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富良野市</v>
          </cell>
        </row>
        <row r="18">
          <cell r="F18" t="str">
            <v>下水道事業</v>
          </cell>
          <cell r="W18" t="str">
            <v>特定環境保全公共下水道</v>
          </cell>
        </row>
        <row r="51">
          <cell r="R51" t="str">
            <v xml:space="preserve"> </v>
          </cell>
        </row>
        <row r="52">
          <cell r="R52" t="str">
            <v xml:space="preserve"> </v>
          </cell>
        </row>
        <row r="53">
          <cell r="R53" t="str">
            <v xml:space="preserve"> </v>
          </cell>
        </row>
        <row r="54">
          <cell r="R54" t="str">
            <v>●</v>
          </cell>
          <cell r="X54" t="str">
            <v>●</v>
          </cell>
          <cell r="AA54" t="str">
            <v xml:space="preserve"> </v>
          </cell>
          <cell r="AD54" t="str">
            <v xml:space="preserve"> </v>
          </cell>
        </row>
        <row r="55">
          <cell r="R55" t="str">
            <v xml:space="preserve"> </v>
          </cell>
        </row>
        <row r="56">
          <cell r="R56" t="str">
            <v xml:space="preserve"> </v>
          </cell>
        </row>
        <row r="507">
          <cell r="B507" t="str">
            <v xml:space="preserve">・複数年契約による諸経費率の低減
・少額修繕の発注、ユーティリティの調達事務の委託化による人件費の削減
</v>
          </cell>
        </row>
        <row r="513">
          <cell r="B513" t="str">
            <v>水処理センター管理運転委託、指定機器修繕業務、特定施設排水検査業務、ポンプ引上点検業務、電気・計装設備保守点検業務、機械警備業務、一般廃棄物運搬処理業務、水処理施設浚渫業務、自家用電気工作物保守点検業務、消防用設備等保守点検業務、除排雪業務、草刈り業務</v>
          </cell>
        </row>
        <row r="519">
          <cell r="B519" t="str">
            <v>平成</v>
          </cell>
          <cell r="E519">
            <v>20</v>
          </cell>
        </row>
        <row r="520">
          <cell r="E520">
            <v>4</v>
          </cell>
        </row>
        <row r="521">
          <cell r="E521">
            <v>1</v>
          </cell>
        </row>
        <row r="526">
          <cell r="B526" t="str">
            <v>効果額未算定</v>
          </cell>
        </row>
        <row r="543">
          <cell r="E543" t="str">
            <v xml:space="preserve"> </v>
          </cell>
        </row>
        <row r="544">
          <cell r="E544" t="str">
            <v xml:space="preserve"> </v>
          </cell>
        </row>
        <row r="545">
          <cell r="E545" t="str">
            <v xml:space="preserve">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80"/>
  <sheetViews>
    <sheetView showZeros="0" tabSelected="1" view="pageBreakPreview" zoomScale="50" zoomScaleNormal="55" zoomScaleSheetLayoutView="50" workbookViewId="0">
      <selection activeCell="CE43" sqref="CE4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1:71" ht="15.6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</row>
    <row r="2" spans="1:71" ht="15.6" customHeight="1">
      <c r="A2" s="4"/>
      <c r="B2" s="4"/>
      <c r="C2" s="5"/>
      <c r="D2" s="6"/>
      <c r="E2" s="6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</row>
    <row r="3" spans="1:71" ht="15.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</row>
    <row r="4" spans="1:71" ht="15.6" customHeight="1">
      <c r="A4" s="4"/>
      <c r="B4" s="4"/>
      <c r="C4" s="4"/>
      <c r="D4" s="4"/>
      <c r="E4" s="4"/>
      <c r="F4" s="4"/>
      <c r="G4" s="4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</row>
    <row r="5" spans="1:71" ht="15.6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</row>
    <row r="6" spans="1:71" ht="15.6" customHeight="1">
      <c r="A6" s="4"/>
      <c r="B6" s="4"/>
      <c r="C6" s="4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4"/>
      <c r="B7" s="4"/>
      <c r="C7" s="4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4"/>
      <c r="B8" s="4"/>
      <c r="C8" s="145" t="s">
        <v>13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80" t="s">
        <v>18</v>
      </c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1"/>
      <c r="AO8" s="181" t="s">
        <v>0</v>
      </c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1"/>
      <c r="BG8" s="145" t="s">
        <v>19</v>
      </c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1"/>
      <c r="BS8" s="4"/>
    </row>
    <row r="9" spans="1:71" ht="15.6" customHeight="1">
      <c r="A9" s="4"/>
      <c r="B9" s="4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52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4"/>
      <c r="AO9" s="152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4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1"/>
      <c r="BS9" s="4"/>
    </row>
    <row r="10" spans="1:71" ht="15.6" customHeight="1">
      <c r="A10" s="4"/>
      <c r="B10" s="4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55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7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1"/>
      <c r="BS10" s="4"/>
    </row>
    <row r="11" spans="1:71" ht="15.6" customHeight="1">
      <c r="A11" s="4"/>
      <c r="B11" s="4"/>
      <c r="C11" s="147" t="str">
        <f>IF(COUNTIF([1]回答表!K16,"*")&gt;0,[1]回答表!K16,"")</f>
        <v>富良野市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9" t="str">
        <f>IF(COUNTIF([1]回答表!F18,"*")&gt;0,[1]回答表!F18,"")</f>
        <v>下水道事業</v>
      </c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49" t="str">
        <f>IF(COUNTIF([1]回答表!W18,"*")&gt;0,[1]回答表!W18,"")</f>
        <v>特定環境保全公共下水道</v>
      </c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1"/>
      <c r="BG11" s="147" t="str">
        <f>IF(COUNTIF([1]回答表!F20,"*")&gt;0,[1]回答表!F20,"")</f>
        <v/>
      </c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9"/>
      <c r="BS11" s="4"/>
    </row>
    <row r="12" spans="1:71" ht="15.6" customHeight="1">
      <c r="A12" s="4"/>
      <c r="B12" s="4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52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4"/>
      <c r="AO12" s="152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4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9"/>
      <c r="BS12" s="4"/>
    </row>
    <row r="13" spans="1:71" ht="15.6" customHeight="1">
      <c r="A13" s="4"/>
      <c r="B13" s="4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55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7"/>
      <c r="AO13" s="155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7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9"/>
      <c r="BS13" s="4"/>
    </row>
    <row r="14" spans="1:71" ht="15.6" customHeight="1">
      <c r="A14" s="4"/>
      <c r="B14" s="4"/>
      <c r="C14" s="4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</row>
    <row r="15" spans="1:71" ht="15.6" customHeight="1">
      <c r="A15" s="4"/>
      <c r="B15" s="4"/>
      <c r="C15" s="4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</row>
    <row r="16" spans="1:71" ht="15.6" customHeight="1">
      <c r="A16" s="4"/>
      <c r="B16" s="4"/>
      <c r="C16" s="4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</row>
    <row r="17" spans="1:71" ht="15.6" customHeight="1">
      <c r="A17" s="4"/>
      <c r="B17" s="4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5"/>
      <c r="BM17" s="4"/>
      <c r="BN17" s="4"/>
      <c r="BO17" s="4"/>
      <c r="BP17" s="4"/>
      <c r="BQ17" s="4"/>
      <c r="BR17" s="4"/>
      <c r="BS17" s="16"/>
    </row>
    <row r="18" spans="1:71" ht="15.6" customHeight="1">
      <c r="A18" s="4"/>
      <c r="B18" s="4"/>
      <c r="C18" s="17"/>
      <c r="D18" s="158" t="s">
        <v>20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60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9"/>
      <c r="BM18" s="4"/>
      <c r="BN18" s="4"/>
      <c r="BO18" s="4"/>
      <c r="BP18" s="4"/>
      <c r="BQ18" s="4"/>
      <c r="BR18" s="4"/>
      <c r="BS18" s="16"/>
    </row>
    <row r="19" spans="1:71" ht="15.6" customHeight="1">
      <c r="A19" s="4"/>
      <c r="B19" s="4"/>
      <c r="C19" s="17"/>
      <c r="D19" s="16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3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9"/>
      <c r="BM19" s="4"/>
      <c r="BN19" s="4"/>
      <c r="BO19" s="4"/>
      <c r="BP19" s="4"/>
      <c r="BQ19" s="4"/>
      <c r="BR19" s="4"/>
      <c r="BS19" s="16"/>
    </row>
    <row r="20" spans="1:71" ht="13.35" customHeight="1">
      <c r="A20" s="4"/>
      <c r="B20" s="4"/>
      <c r="C20" s="17"/>
      <c r="D20" s="164" t="s">
        <v>2</v>
      </c>
      <c r="E20" s="165"/>
      <c r="F20" s="165"/>
      <c r="G20" s="165"/>
      <c r="H20" s="165"/>
      <c r="I20" s="165"/>
      <c r="J20" s="166"/>
      <c r="K20" s="164" t="s">
        <v>3</v>
      </c>
      <c r="L20" s="165"/>
      <c r="M20" s="165"/>
      <c r="N20" s="165"/>
      <c r="O20" s="165"/>
      <c r="P20" s="165"/>
      <c r="Q20" s="166"/>
      <c r="R20" s="164" t="s">
        <v>16</v>
      </c>
      <c r="S20" s="165"/>
      <c r="T20" s="165"/>
      <c r="U20" s="165"/>
      <c r="V20" s="165"/>
      <c r="W20" s="165"/>
      <c r="X20" s="166"/>
      <c r="Y20" s="173" t="s">
        <v>14</v>
      </c>
      <c r="Z20" s="173"/>
      <c r="AA20" s="173"/>
      <c r="AB20" s="173"/>
      <c r="AC20" s="173"/>
      <c r="AD20" s="173"/>
      <c r="AE20" s="173"/>
      <c r="AF20" s="174" t="s">
        <v>15</v>
      </c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5"/>
      <c r="BA20" s="20"/>
      <c r="BB20" s="182" t="s">
        <v>1</v>
      </c>
      <c r="BC20" s="183"/>
      <c r="BD20" s="183"/>
      <c r="BE20" s="183"/>
      <c r="BF20" s="183"/>
      <c r="BG20" s="183"/>
      <c r="BH20" s="183"/>
      <c r="BI20" s="183"/>
      <c r="BJ20" s="139"/>
      <c r="BK20" s="140"/>
      <c r="BL20" s="19"/>
      <c r="BM20" s="4"/>
      <c r="BN20" s="4"/>
      <c r="BO20" s="4"/>
      <c r="BP20" s="4"/>
      <c r="BQ20" s="4"/>
      <c r="BR20" s="4"/>
      <c r="BS20" s="21"/>
    </row>
    <row r="21" spans="1:71" ht="13.35" customHeight="1">
      <c r="A21" s="4"/>
      <c r="B21" s="4"/>
      <c r="C21" s="17"/>
      <c r="D21" s="167"/>
      <c r="E21" s="168"/>
      <c r="F21" s="168"/>
      <c r="G21" s="168"/>
      <c r="H21" s="168"/>
      <c r="I21" s="168"/>
      <c r="J21" s="169"/>
      <c r="K21" s="167"/>
      <c r="L21" s="168"/>
      <c r="M21" s="168"/>
      <c r="N21" s="168"/>
      <c r="O21" s="168"/>
      <c r="P21" s="168"/>
      <c r="Q21" s="169"/>
      <c r="R21" s="167"/>
      <c r="S21" s="168"/>
      <c r="T21" s="168"/>
      <c r="U21" s="168"/>
      <c r="V21" s="168"/>
      <c r="W21" s="168"/>
      <c r="X21" s="169"/>
      <c r="Y21" s="173"/>
      <c r="Z21" s="173"/>
      <c r="AA21" s="173"/>
      <c r="AB21" s="173"/>
      <c r="AC21" s="173"/>
      <c r="AD21" s="173"/>
      <c r="AE21" s="173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7"/>
      <c r="BA21" s="20"/>
      <c r="BB21" s="184"/>
      <c r="BC21" s="185"/>
      <c r="BD21" s="185"/>
      <c r="BE21" s="185"/>
      <c r="BF21" s="185"/>
      <c r="BG21" s="185"/>
      <c r="BH21" s="185"/>
      <c r="BI21" s="185"/>
      <c r="BJ21" s="141"/>
      <c r="BK21" s="142"/>
      <c r="BL21" s="19"/>
      <c r="BM21" s="4"/>
      <c r="BN21" s="4"/>
      <c r="BO21" s="4"/>
      <c r="BP21" s="4"/>
      <c r="BQ21" s="4"/>
      <c r="BR21" s="4"/>
      <c r="BS21" s="21"/>
    </row>
    <row r="22" spans="1:71" ht="13.35" customHeight="1">
      <c r="A22" s="4"/>
      <c r="B22" s="4"/>
      <c r="C22" s="17"/>
      <c r="D22" s="167"/>
      <c r="E22" s="168"/>
      <c r="F22" s="168"/>
      <c r="G22" s="168"/>
      <c r="H22" s="168"/>
      <c r="I22" s="168"/>
      <c r="J22" s="169"/>
      <c r="K22" s="167"/>
      <c r="L22" s="168"/>
      <c r="M22" s="168"/>
      <c r="N22" s="168"/>
      <c r="O22" s="168"/>
      <c r="P22" s="168"/>
      <c r="Q22" s="169"/>
      <c r="R22" s="167"/>
      <c r="S22" s="168"/>
      <c r="T22" s="168"/>
      <c r="U22" s="168"/>
      <c r="V22" s="168"/>
      <c r="W22" s="168"/>
      <c r="X22" s="169"/>
      <c r="Y22" s="173"/>
      <c r="Z22" s="173"/>
      <c r="AA22" s="173"/>
      <c r="AB22" s="173"/>
      <c r="AC22" s="173"/>
      <c r="AD22" s="173"/>
      <c r="AE22" s="173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22"/>
      <c r="BB22" s="184"/>
      <c r="BC22" s="185"/>
      <c r="BD22" s="185"/>
      <c r="BE22" s="185"/>
      <c r="BF22" s="185"/>
      <c r="BG22" s="185"/>
      <c r="BH22" s="185"/>
      <c r="BI22" s="185"/>
      <c r="BJ22" s="141"/>
      <c r="BK22" s="142"/>
      <c r="BL22" s="19"/>
      <c r="BM22" s="4"/>
      <c r="BN22" s="4"/>
      <c r="BO22" s="4"/>
      <c r="BP22" s="4"/>
      <c r="BQ22" s="4"/>
      <c r="BR22" s="4"/>
      <c r="BS22" s="21"/>
    </row>
    <row r="23" spans="1:71" ht="31.35" customHeight="1">
      <c r="A23" s="4"/>
      <c r="B23" s="4"/>
      <c r="C23" s="17"/>
      <c r="D23" s="170"/>
      <c r="E23" s="171"/>
      <c r="F23" s="171"/>
      <c r="G23" s="171"/>
      <c r="H23" s="171"/>
      <c r="I23" s="171"/>
      <c r="J23" s="172"/>
      <c r="K23" s="170"/>
      <c r="L23" s="171"/>
      <c r="M23" s="171"/>
      <c r="N23" s="171"/>
      <c r="O23" s="171"/>
      <c r="P23" s="171"/>
      <c r="Q23" s="172"/>
      <c r="R23" s="170"/>
      <c r="S23" s="171"/>
      <c r="T23" s="171"/>
      <c r="U23" s="171"/>
      <c r="V23" s="171"/>
      <c r="W23" s="171"/>
      <c r="X23" s="172"/>
      <c r="Y23" s="173"/>
      <c r="Z23" s="173"/>
      <c r="AA23" s="173"/>
      <c r="AB23" s="173"/>
      <c r="AC23" s="173"/>
      <c r="AD23" s="173"/>
      <c r="AE23" s="173"/>
      <c r="AF23" s="188" t="s">
        <v>23</v>
      </c>
      <c r="AG23" s="188"/>
      <c r="AH23" s="188"/>
      <c r="AI23" s="188"/>
      <c r="AJ23" s="188"/>
      <c r="AK23" s="188"/>
      <c r="AL23" s="189"/>
      <c r="AM23" s="190" t="s">
        <v>24</v>
      </c>
      <c r="AN23" s="188"/>
      <c r="AO23" s="188"/>
      <c r="AP23" s="188"/>
      <c r="AQ23" s="188"/>
      <c r="AR23" s="188"/>
      <c r="AS23" s="189"/>
      <c r="AT23" s="190" t="s">
        <v>25</v>
      </c>
      <c r="AU23" s="188"/>
      <c r="AV23" s="188"/>
      <c r="AW23" s="188"/>
      <c r="AX23" s="188"/>
      <c r="AY23" s="188"/>
      <c r="AZ23" s="189"/>
      <c r="BA23" s="22"/>
      <c r="BB23" s="186"/>
      <c r="BC23" s="187"/>
      <c r="BD23" s="187"/>
      <c r="BE23" s="187"/>
      <c r="BF23" s="187"/>
      <c r="BG23" s="187"/>
      <c r="BH23" s="187"/>
      <c r="BI23" s="187"/>
      <c r="BJ23" s="143"/>
      <c r="BK23" s="144"/>
      <c r="BL23" s="19"/>
      <c r="BM23" s="4"/>
      <c r="BN23" s="4"/>
      <c r="BO23" s="4"/>
      <c r="BP23" s="4"/>
      <c r="BQ23" s="4"/>
      <c r="BR23" s="4"/>
      <c r="BS23" s="21"/>
    </row>
    <row r="24" spans="1:71" ht="15.6" customHeight="1">
      <c r="A24" s="4"/>
      <c r="B24" s="4"/>
      <c r="C24" s="17"/>
      <c r="D24" s="130" t="str">
        <f>IF([1]回答表!R49="●","●","")</f>
        <v/>
      </c>
      <c r="E24" s="131"/>
      <c r="F24" s="131"/>
      <c r="G24" s="131"/>
      <c r="H24" s="131"/>
      <c r="I24" s="131"/>
      <c r="J24" s="132"/>
      <c r="K24" s="130" t="str">
        <f>IF([1]回答表!R50="●","●","")</f>
        <v/>
      </c>
      <c r="L24" s="131"/>
      <c r="M24" s="131"/>
      <c r="N24" s="131"/>
      <c r="O24" s="131"/>
      <c r="P24" s="131"/>
      <c r="Q24" s="132"/>
      <c r="R24" s="130" t="str">
        <f>IF([1]回答表!R51="●","●","")</f>
        <v/>
      </c>
      <c r="S24" s="131"/>
      <c r="T24" s="131"/>
      <c r="U24" s="131"/>
      <c r="V24" s="131"/>
      <c r="W24" s="131"/>
      <c r="X24" s="132"/>
      <c r="Y24" s="130" t="str">
        <f>IF([1]回答表!R52="●","●","")</f>
        <v/>
      </c>
      <c r="Z24" s="131"/>
      <c r="AA24" s="131"/>
      <c r="AB24" s="131"/>
      <c r="AC24" s="131"/>
      <c r="AD24" s="131"/>
      <c r="AE24" s="132"/>
      <c r="AF24" s="136" t="str">
        <f>IF([1]回答表!R53="●","●","")</f>
        <v/>
      </c>
      <c r="AG24" s="137"/>
      <c r="AH24" s="137"/>
      <c r="AI24" s="137"/>
      <c r="AJ24" s="137"/>
      <c r="AK24" s="137"/>
      <c r="AL24" s="138"/>
      <c r="AM24" s="136" t="str">
        <f>IF([1]回答表!R54="●","●","")</f>
        <v>●</v>
      </c>
      <c r="AN24" s="137"/>
      <c r="AO24" s="137"/>
      <c r="AP24" s="137"/>
      <c r="AQ24" s="137"/>
      <c r="AR24" s="137"/>
      <c r="AS24" s="138"/>
      <c r="AT24" s="136" t="str">
        <f>IF([1]回答表!R55="●","●","")</f>
        <v/>
      </c>
      <c r="AU24" s="137"/>
      <c r="AV24" s="137"/>
      <c r="AW24" s="137"/>
      <c r="AX24" s="137"/>
      <c r="AY24" s="137"/>
      <c r="AZ24" s="138"/>
      <c r="BA24" s="22"/>
      <c r="BB24" s="136" t="str">
        <f>IF([1]回答表!R56="●","●","")</f>
        <v/>
      </c>
      <c r="BC24" s="137"/>
      <c r="BD24" s="137"/>
      <c r="BE24" s="137"/>
      <c r="BF24" s="137"/>
      <c r="BG24" s="137"/>
      <c r="BH24" s="137"/>
      <c r="BI24" s="137"/>
      <c r="BJ24" s="139"/>
      <c r="BK24" s="140"/>
      <c r="BL24" s="19"/>
      <c r="BM24" s="4"/>
      <c r="BN24" s="4"/>
      <c r="BO24" s="4"/>
      <c r="BP24" s="4"/>
      <c r="BQ24" s="4"/>
      <c r="BR24" s="4"/>
      <c r="BS24" s="21"/>
    </row>
    <row r="25" spans="1:71" ht="15.6" customHeight="1">
      <c r="A25" s="4"/>
      <c r="B25" s="4"/>
      <c r="C25" s="17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23"/>
      <c r="BB25" s="130"/>
      <c r="BC25" s="131"/>
      <c r="BD25" s="131"/>
      <c r="BE25" s="131"/>
      <c r="BF25" s="131"/>
      <c r="BG25" s="131"/>
      <c r="BH25" s="131"/>
      <c r="BI25" s="131"/>
      <c r="BJ25" s="141"/>
      <c r="BK25" s="142"/>
      <c r="BL25" s="19"/>
      <c r="BM25" s="4"/>
      <c r="BN25" s="4"/>
      <c r="BO25" s="4"/>
      <c r="BP25" s="4"/>
      <c r="BQ25" s="4"/>
      <c r="BR25" s="4"/>
      <c r="BS25" s="21"/>
    </row>
    <row r="26" spans="1:71" ht="15.6" customHeight="1">
      <c r="A26" s="4"/>
      <c r="B26" s="4"/>
      <c r="C26" s="17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23"/>
      <c r="BB26" s="133"/>
      <c r="BC26" s="134"/>
      <c r="BD26" s="134"/>
      <c r="BE26" s="134"/>
      <c r="BF26" s="134"/>
      <c r="BG26" s="134"/>
      <c r="BH26" s="134"/>
      <c r="BI26" s="134"/>
      <c r="BJ26" s="143"/>
      <c r="BK26" s="144"/>
      <c r="BL26" s="19"/>
      <c r="BM26" s="4"/>
      <c r="BN26" s="4"/>
      <c r="BO26" s="4"/>
      <c r="BP26" s="4"/>
      <c r="BQ26" s="4"/>
      <c r="BR26" s="4"/>
      <c r="BS26" s="21"/>
    </row>
    <row r="27" spans="1:71" ht="15.6" customHeight="1">
      <c r="A27" s="4"/>
      <c r="B27" s="4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6"/>
      <c r="BL27" s="27"/>
      <c r="BM27" s="4"/>
      <c r="BN27" s="4"/>
      <c r="BO27" s="4"/>
      <c r="BP27" s="4"/>
      <c r="BQ27" s="4"/>
      <c r="BR27" s="4"/>
      <c r="BS27" s="21"/>
    </row>
    <row r="28" spans="1:71" ht="15.6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28"/>
    </row>
    <row r="29" spans="1:71" ht="15.6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29"/>
    </row>
    <row r="30" spans="1:71" ht="15.6" customHeight="1">
      <c r="A30" s="4"/>
      <c r="B30" s="4"/>
      <c r="C30" s="4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28"/>
    </row>
    <row r="31" spans="1:71" ht="15.6" customHeight="1">
      <c r="A31" s="4"/>
      <c r="B31" s="4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32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4"/>
      <c r="BS31" s="28"/>
    </row>
    <row r="32" spans="1:71" ht="15.6" customHeight="1">
      <c r="A32" s="28"/>
      <c r="B32" s="28"/>
      <c r="C32" s="35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22"/>
      <c r="Y32" s="22"/>
      <c r="Z32" s="22"/>
      <c r="AA32" s="37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39"/>
      <c r="AO32" s="42"/>
      <c r="AP32" s="43"/>
      <c r="AQ32" s="4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36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8"/>
      <c r="BO32" s="38"/>
      <c r="BP32" s="38"/>
      <c r="BQ32" s="39"/>
      <c r="BR32" s="40"/>
      <c r="BS32" s="28"/>
    </row>
    <row r="33" spans="1:71" ht="15.6" customHeight="1">
      <c r="A33" s="28"/>
      <c r="B33" s="28"/>
      <c r="C33" s="35"/>
      <c r="D33" s="124" t="s">
        <v>4</v>
      </c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78" t="s">
        <v>21</v>
      </c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80"/>
      <c r="BC33" s="36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8"/>
      <c r="BO33" s="38"/>
      <c r="BP33" s="38"/>
      <c r="BQ33" s="39"/>
      <c r="BR33" s="40"/>
      <c r="BS33" s="28"/>
    </row>
    <row r="34" spans="1:71" ht="15.6" customHeight="1">
      <c r="A34" s="28"/>
      <c r="B34" s="28"/>
      <c r="C34" s="35"/>
      <c r="D34" s="127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84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6"/>
      <c r="BC34" s="36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8"/>
      <c r="BO34" s="38"/>
      <c r="BP34" s="38"/>
      <c r="BQ34" s="39"/>
      <c r="BR34" s="40"/>
      <c r="BS34" s="28"/>
    </row>
    <row r="35" spans="1:71" ht="15.6" customHeight="1">
      <c r="A35" s="28"/>
      <c r="B35" s="28"/>
      <c r="C35" s="35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22"/>
      <c r="Y35" s="22"/>
      <c r="Z35" s="22"/>
      <c r="AA35" s="37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39"/>
      <c r="AO35" s="42"/>
      <c r="AP35" s="43"/>
      <c r="AQ35" s="43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36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8"/>
      <c r="BO35" s="38"/>
      <c r="BP35" s="38"/>
      <c r="BQ35" s="39"/>
      <c r="BR35" s="40"/>
      <c r="BS35" s="28"/>
    </row>
    <row r="36" spans="1:71" ht="19.350000000000001" customHeight="1">
      <c r="A36" s="28"/>
      <c r="B36" s="28"/>
      <c r="C36" s="35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5" t="s">
        <v>17</v>
      </c>
      <c r="V36" s="41"/>
      <c r="W36" s="41"/>
      <c r="X36" s="41"/>
      <c r="Y36" s="41"/>
      <c r="Z36" s="41"/>
      <c r="AA36" s="38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59" t="s">
        <v>22</v>
      </c>
      <c r="AO36" s="38"/>
      <c r="AP36" s="38"/>
      <c r="AQ36" s="38"/>
      <c r="AR36" s="38"/>
      <c r="AS36" s="38"/>
      <c r="AT36" s="38"/>
      <c r="AU36" s="38"/>
      <c r="AV36" s="38"/>
      <c r="AW36" s="38"/>
      <c r="AX36" s="47"/>
      <c r="AY36" s="45"/>
      <c r="AZ36" s="45"/>
      <c r="BA36" s="60"/>
      <c r="BB36" s="60"/>
      <c r="BC36" s="36"/>
      <c r="BD36" s="37"/>
      <c r="BE36" s="37"/>
      <c r="BF36" s="48" t="s">
        <v>5</v>
      </c>
      <c r="BG36" s="56"/>
      <c r="BH36" s="56"/>
      <c r="BI36" s="56"/>
      <c r="BJ36" s="56"/>
      <c r="BK36" s="56"/>
      <c r="BL36" s="56"/>
      <c r="BM36" s="38"/>
      <c r="BN36" s="38"/>
      <c r="BO36" s="38"/>
      <c r="BP36" s="38"/>
      <c r="BQ36" s="47"/>
      <c r="BR36" s="40"/>
      <c r="BS36" s="28"/>
    </row>
    <row r="37" spans="1:71" ht="21" customHeight="1">
      <c r="A37" s="28"/>
      <c r="B37" s="28"/>
      <c r="C37" s="35"/>
      <c r="D37" s="78" t="s">
        <v>6</v>
      </c>
      <c r="E37" s="79"/>
      <c r="F37" s="79"/>
      <c r="G37" s="79"/>
      <c r="H37" s="79"/>
      <c r="I37" s="79"/>
      <c r="J37" s="79"/>
      <c r="K37" s="79"/>
      <c r="L37" s="79"/>
      <c r="M37" s="80"/>
      <c r="N37" s="87" t="str">
        <f>IF([1]回答表!X54="●","●","")</f>
        <v>●</v>
      </c>
      <c r="O37" s="88"/>
      <c r="P37" s="88"/>
      <c r="Q37" s="89"/>
      <c r="R37" s="41"/>
      <c r="S37" s="41"/>
      <c r="T37" s="41"/>
      <c r="U37" s="69" t="str">
        <f>IF([1]回答表!X54="●",[1]回答表!B507,IF([1]回答表!AA54="●",[1]回答表!B537,""))</f>
        <v xml:space="preserve">・複数年契約による諸経費率の低減
・少額修繕の発注、ユーティリティの調達事務の委託化による人件費の削減
</v>
      </c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1"/>
      <c r="AK37" s="49"/>
      <c r="AL37" s="49"/>
      <c r="AM37" s="49"/>
      <c r="AN37" s="69" t="str">
        <f>IF([1]回答表!X54="●",[1]回答表!B513,"")</f>
        <v>水処理センター管理運転委託、指定機器修繕業務、特定施設排水検査業務、ポンプ引上点検業務、電気・計装設備保守点検業務、機械警備業務、一般廃棄物運搬処理業務、水処理施設浚渫業務、自家用電気工作物保守点検業務、消防用設備等保守点検業務、除排雪業務、草刈り業務</v>
      </c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5"/>
      <c r="BC37" s="42"/>
      <c r="BD37" s="37"/>
      <c r="BE37" s="37"/>
      <c r="BF37" s="96" t="str">
        <f>IF([1]回答表!X54="●",[1]回答表!B519,IF([1]回答表!AA54="●",[1]回答表!B543,""))</f>
        <v>平成</v>
      </c>
      <c r="BG37" s="97"/>
      <c r="BH37" s="97"/>
      <c r="BI37" s="97"/>
      <c r="BJ37" s="96"/>
      <c r="BK37" s="97"/>
      <c r="BL37" s="97"/>
      <c r="BM37" s="97"/>
      <c r="BN37" s="96"/>
      <c r="BO37" s="97"/>
      <c r="BP37" s="97"/>
      <c r="BQ37" s="98"/>
      <c r="BR37" s="40"/>
      <c r="BS37" s="28"/>
    </row>
    <row r="38" spans="1:71" ht="21" customHeight="1">
      <c r="A38" s="28"/>
      <c r="B38" s="28"/>
      <c r="C38" s="35"/>
      <c r="D38" s="81"/>
      <c r="E38" s="82"/>
      <c r="F38" s="82"/>
      <c r="G38" s="82"/>
      <c r="H38" s="82"/>
      <c r="I38" s="82"/>
      <c r="J38" s="82"/>
      <c r="K38" s="82"/>
      <c r="L38" s="82"/>
      <c r="M38" s="83"/>
      <c r="N38" s="90"/>
      <c r="O38" s="91"/>
      <c r="P38" s="91"/>
      <c r="Q38" s="92"/>
      <c r="R38" s="41"/>
      <c r="S38" s="41"/>
      <c r="T38" s="41"/>
      <c r="U38" s="72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4"/>
      <c r="AK38" s="49"/>
      <c r="AL38" s="49"/>
      <c r="AM38" s="49"/>
      <c r="AN38" s="116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8"/>
      <c r="BC38" s="42"/>
      <c r="BD38" s="37"/>
      <c r="BE38" s="37"/>
      <c r="BF38" s="99"/>
      <c r="BG38" s="100"/>
      <c r="BH38" s="100"/>
      <c r="BI38" s="100"/>
      <c r="BJ38" s="99"/>
      <c r="BK38" s="100"/>
      <c r="BL38" s="100"/>
      <c r="BM38" s="100"/>
      <c r="BN38" s="99"/>
      <c r="BO38" s="100"/>
      <c r="BP38" s="100"/>
      <c r="BQ38" s="101"/>
      <c r="BR38" s="40"/>
      <c r="BS38" s="28"/>
    </row>
    <row r="39" spans="1:71" ht="21" customHeight="1">
      <c r="A39" s="28"/>
      <c r="B39" s="28"/>
      <c r="C39" s="35"/>
      <c r="D39" s="81"/>
      <c r="E39" s="82"/>
      <c r="F39" s="82"/>
      <c r="G39" s="82"/>
      <c r="H39" s="82"/>
      <c r="I39" s="82"/>
      <c r="J39" s="82"/>
      <c r="K39" s="82"/>
      <c r="L39" s="82"/>
      <c r="M39" s="83"/>
      <c r="N39" s="90"/>
      <c r="O39" s="91"/>
      <c r="P39" s="91"/>
      <c r="Q39" s="92"/>
      <c r="R39" s="41"/>
      <c r="S39" s="41"/>
      <c r="T39" s="41"/>
      <c r="U39" s="72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4"/>
      <c r="AK39" s="49"/>
      <c r="AL39" s="49"/>
      <c r="AM39" s="49"/>
      <c r="AN39" s="116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8"/>
      <c r="BC39" s="42"/>
      <c r="BD39" s="37"/>
      <c r="BE39" s="37"/>
      <c r="BF39" s="99"/>
      <c r="BG39" s="100"/>
      <c r="BH39" s="100"/>
      <c r="BI39" s="100"/>
      <c r="BJ39" s="99"/>
      <c r="BK39" s="100"/>
      <c r="BL39" s="100"/>
      <c r="BM39" s="100"/>
      <c r="BN39" s="99"/>
      <c r="BO39" s="100"/>
      <c r="BP39" s="100"/>
      <c r="BQ39" s="101"/>
      <c r="BR39" s="40"/>
      <c r="BS39" s="28"/>
    </row>
    <row r="40" spans="1:71" ht="21" customHeight="1">
      <c r="A40" s="28"/>
      <c r="B40" s="28"/>
      <c r="C40" s="35"/>
      <c r="D40" s="84"/>
      <c r="E40" s="85"/>
      <c r="F40" s="85"/>
      <c r="G40" s="85"/>
      <c r="H40" s="85"/>
      <c r="I40" s="85"/>
      <c r="J40" s="85"/>
      <c r="K40" s="85"/>
      <c r="L40" s="85"/>
      <c r="M40" s="86"/>
      <c r="N40" s="93"/>
      <c r="O40" s="94"/>
      <c r="P40" s="94"/>
      <c r="Q40" s="95"/>
      <c r="R40" s="41"/>
      <c r="S40" s="41"/>
      <c r="T40" s="41"/>
      <c r="U40" s="72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4"/>
      <c r="AK40" s="49"/>
      <c r="AL40" s="49"/>
      <c r="AM40" s="49"/>
      <c r="AN40" s="116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8"/>
      <c r="BC40" s="42"/>
      <c r="BD40" s="37"/>
      <c r="BE40" s="37"/>
      <c r="BF40" s="99">
        <f>IF([1]回答表!X54="●",[1]回答表!E519,IF([1]回答表!AA54="●",[1]回答表!E543,""))</f>
        <v>20</v>
      </c>
      <c r="BG40" s="100"/>
      <c r="BH40" s="100"/>
      <c r="BI40" s="100"/>
      <c r="BJ40" s="99">
        <f>IF([1]回答表!X54="●",[1]回答表!E520,IF([1]回答表!AA54="●",[1]回答表!E544,""))</f>
        <v>4</v>
      </c>
      <c r="BK40" s="100"/>
      <c r="BL40" s="100"/>
      <c r="BM40" s="101"/>
      <c r="BN40" s="99">
        <f>IF([1]回答表!X54="●",[1]回答表!E521,IF([1]回答表!AA54="●",[1]回答表!E545,""))</f>
        <v>1</v>
      </c>
      <c r="BO40" s="100"/>
      <c r="BP40" s="100"/>
      <c r="BQ40" s="101"/>
      <c r="BR40" s="40"/>
      <c r="BS40" s="28"/>
    </row>
    <row r="41" spans="1:71" ht="21" customHeight="1">
      <c r="A41" s="28"/>
      <c r="B41" s="28"/>
      <c r="C41" s="35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72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4"/>
      <c r="AK41" s="49"/>
      <c r="AL41" s="49"/>
      <c r="AM41" s="49"/>
      <c r="AN41" s="116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8"/>
      <c r="BC41" s="42"/>
      <c r="BD41" s="42"/>
      <c r="BE41" s="42"/>
      <c r="BF41" s="99"/>
      <c r="BG41" s="100"/>
      <c r="BH41" s="100"/>
      <c r="BI41" s="100"/>
      <c r="BJ41" s="99"/>
      <c r="BK41" s="100"/>
      <c r="BL41" s="100"/>
      <c r="BM41" s="101"/>
      <c r="BN41" s="99"/>
      <c r="BO41" s="100"/>
      <c r="BP41" s="100"/>
      <c r="BQ41" s="101"/>
      <c r="BR41" s="40"/>
      <c r="BS41" s="28"/>
    </row>
    <row r="42" spans="1:71" ht="21" customHeight="1">
      <c r="A42" s="28"/>
      <c r="B42" s="28"/>
      <c r="C42" s="35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72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4"/>
      <c r="AK42" s="49"/>
      <c r="AL42" s="49"/>
      <c r="AM42" s="49"/>
      <c r="AN42" s="116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8"/>
      <c r="BC42" s="42"/>
      <c r="BD42" s="37"/>
      <c r="BE42" s="37"/>
      <c r="BF42" s="99"/>
      <c r="BG42" s="100"/>
      <c r="BH42" s="100"/>
      <c r="BI42" s="100"/>
      <c r="BJ42" s="99"/>
      <c r="BK42" s="100"/>
      <c r="BL42" s="100"/>
      <c r="BM42" s="101"/>
      <c r="BN42" s="99"/>
      <c r="BO42" s="100"/>
      <c r="BP42" s="100"/>
      <c r="BQ42" s="101"/>
      <c r="BR42" s="40"/>
      <c r="BS42" s="28"/>
    </row>
    <row r="43" spans="1:71" ht="21" customHeight="1">
      <c r="A43" s="28"/>
      <c r="B43" s="28"/>
      <c r="C43" s="35"/>
      <c r="D43" s="102" t="s">
        <v>7</v>
      </c>
      <c r="E43" s="103"/>
      <c r="F43" s="103"/>
      <c r="G43" s="103"/>
      <c r="H43" s="103"/>
      <c r="I43" s="103"/>
      <c r="J43" s="103"/>
      <c r="K43" s="103"/>
      <c r="L43" s="103"/>
      <c r="M43" s="104"/>
      <c r="N43" s="87" t="str">
        <f>IF([1]回答表!AA54="●","●","")</f>
        <v/>
      </c>
      <c r="O43" s="88"/>
      <c r="P43" s="88"/>
      <c r="Q43" s="89"/>
      <c r="R43" s="41"/>
      <c r="S43" s="41"/>
      <c r="T43" s="41"/>
      <c r="U43" s="72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4"/>
      <c r="AK43" s="49"/>
      <c r="AL43" s="49"/>
      <c r="AM43" s="49"/>
      <c r="AN43" s="116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8"/>
      <c r="BC43" s="42"/>
      <c r="BD43" s="52"/>
      <c r="BE43" s="52"/>
      <c r="BF43" s="99"/>
      <c r="BG43" s="100"/>
      <c r="BH43" s="100"/>
      <c r="BI43" s="100"/>
      <c r="BJ43" s="99"/>
      <c r="BK43" s="100"/>
      <c r="BL43" s="100"/>
      <c r="BM43" s="101"/>
      <c r="BN43" s="99"/>
      <c r="BO43" s="100"/>
      <c r="BP43" s="100"/>
      <c r="BQ43" s="101"/>
      <c r="BR43" s="40"/>
      <c r="BS43" s="28"/>
    </row>
    <row r="44" spans="1:71" ht="21" customHeight="1">
      <c r="A44" s="28"/>
      <c r="B44" s="28"/>
      <c r="C44" s="35"/>
      <c r="D44" s="105"/>
      <c r="E44" s="106"/>
      <c r="F44" s="106"/>
      <c r="G44" s="106"/>
      <c r="H44" s="106"/>
      <c r="I44" s="106"/>
      <c r="J44" s="106"/>
      <c r="K44" s="106"/>
      <c r="L44" s="106"/>
      <c r="M44" s="107"/>
      <c r="N44" s="90"/>
      <c r="O44" s="91"/>
      <c r="P44" s="91"/>
      <c r="Q44" s="92"/>
      <c r="R44" s="41"/>
      <c r="S44" s="41"/>
      <c r="T44" s="41"/>
      <c r="U44" s="72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4"/>
      <c r="AK44" s="49"/>
      <c r="AL44" s="49"/>
      <c r="AM44" s="49"/>
      <c r="AN44" s="116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8"/>
      <c r="BC44" s="42"/>
      <c r="BD44" s="52"/>
      <c r="BE44" s="52"/>
      <c r="BF44" s="99" t="s">
        <v>8</v>
      </c>
      <c r="BG44" s="100"/>
      <c r="BH44" s="100"/>
      <c r="BI44" s="100"/>
      <c r="BJ44" s="99" t="s">
        <v>9</v>
      </c>
      <c r="BK44" s="100"/>
      <c r="BL44" s="100"/>
      <c r="BM44" s="100"/>
      <c r="BN44" s="99" t="s">
        <v>10</v>
      </c>
      <c r="BO44" s="100"/>
      <c r="BP44" s="100"/>
      <c r="BQ44" s="101"/>
      <c r="BR44" s="40"/>
      <c r="BS44" s="28"/>
    </row>
    <row r="45" spans="1:71" ht="21" customHeight="1">
      <c r="A45" s="28"/>
      <c r="B45" s="28"/>
      <c r="C45" s="35"/>
      <c r="D45" s="105"/>
      <c r="E45" s="106"/>
      <c r="F45" s="106"/>
      <c r="G45" s="106"/>
      <c r="H45" s="106"/>
      <c r="I45" s="106"/>
      <c r="J45" s="106"/>
      <c r="K45" s="106"/>
      <c r="L45" s="106"/>
      <c r="M45" s="107"/>
      <c r="N45" s="90"/>
      <c r="O45" s="91"/>
      <c r="P45" s="91"/>
      <c r="Q45" s="92"/>
      <c r="R45" s="41"/>
      <c r="S45" s="41"/>
      <c r="T45" s="41"/>
      <c r="U45" s="72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4"/>
      <c r="AK45" s="49"/>
      <c r="AL45" s="49"/>
      <c r="AM45" s="49"/>
      <c r="AN45" s="116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8"/>
      <c r="BC45" s="42"/>
      <c r="BD45" s="52"/>
      <c r="BE45" s="52"/>
      <c r="BF45" s="99"/>
      <c r="BG45" s="100"/>
      <c r="BH45" s="100"/>
      <c r="BI45" s="100"/>
      <c r="BJ45" s="99"/>
      <c r="BK45" s="100"/>
      <c r="BL45" s="100"/>
      <c r="BM45" s="100"/>
      <c r="BN45" s="99"/>
      <c r="BO45" s="100"/>
      <c r="BP45" s="100"/>
      <c r="BQ45" s="101"/>
      <c r="BR45" s="40"/>
      <c r="BS45" s="28"/>
    </row>
    <row r="46" spans="1:71" ht="21" customHeight="1">
      <c r="A46" s="28"/>
      <c r="B46" s="28"/>
      <c r="C46" s="35"/>
      <c r="D46" s="108"/>
      <c r="E46" s="109"/>
      <c r="F46" s="109"/>
      <c r="G46" s="109"/>
      <c r="H46" s="109"/>
      <c r="I46" s="109"/>
      <c r="J46" s="109"/>
      <c r="K46" s="109"/>
      <c r="L46" s="109"/>
      <c r="M46" s="110"/>
      <c r="N46" s="93"/>
      <c r="O46" s="94"/>
      <c r="P46" s="94"/>
      <c r="Q46" s="95"/>
      <c r="R46" s="41"/>
      <c r="S46" s="41"/>
      <c r="T46" s="41"/>
      <c r="U46" s="75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7"/>
      <c r="AK46" s="49"/>
      <c r="AL46" s="49"/>
      <c r="AM46" s="49"/>
      <c r="AN46" s="119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1"/>
      <c r="BC46" s="42"/>
      <c r="BD46" s="52"/>
      <c r="BE46" s="52"/>
      <c r="BF46" s="111"/>
      <c r="BG46" s="112"/>
      <c r="BH46" s="112"/>
      <c r="BI46" s="112"/>
      <c r="BJ46" s="111"/>
      <c r="BK46" s="112"/>
      <c r="BL46" s="112"/>
      <c r="BM46" s="112"/>
      <c r="BN46" s="111"/>
      <c r="BO46" s="112"/>
      <c r="BP46" s="112"/>
      <c r="BQ46" s="113"/>
      <c r="BR46" s="40"/>
      <c r="BS46" s="28"/>
    </row>
    <row r="47" spans="1:71" ht="15.6" customHeight="1">
      <c r="A47" s="28"/>
      <c r="B47" s="28"/>
      <c r="C47" s="35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42"/>
      <c r="BD47" s="52"/>
      <c r="BE47" s="5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40"/>
      <c r="BS47" s="28"/>
    </row>
    <row r="48" spans="1:71" ht="15.6" customHeight="1">
      <c r="A48" s="28"/>
      <c r="B48" s="28"/>
      <c r="C48" s="35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41"/>
      <c r="S48" s="41"/>
      <c r="T48" s="41"/>
      <c r="U48" s="45" t="s">
        <v>26</v>
      </c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9"/>
      <c r="AL48" s="49"/>
      <c r="AM48" s="45" t="s">
        <v>27</v>
      </c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22"/>
      <c r="BR48" s="40"/>
      <c r="BS48" s="28"/>
    </row>
    <row r="49" spans="1:144" ht="15.6" customHeight="1">
      <c r="A49" s="28"/>
      <c r="B49" s="28"/>
      <c r="C49" s="35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41"/>
      <c r="S49" s="41"/>
      <c r="T49" s="41"/>
      <c r="U49" s="61">
        <f>IF([1]回答表!X54="●",[1]回答表!E524,IF([1]回答表!AA54="●",[1]回答表!E548,""))</f>
        <v>0</v>
      </c>
      <c r="V49" s="62"/>
      <c r="W49" s="62"/>
      <c r="X49" s="62"/>
      <c r="Y49" s="62"/>
      <c r="Z49" s="62"/>
      <c r="AA49" s="62"/>
      <c r="AB49" s="62"/>
      <c r="AC49" s="62"/>
      <c r="AD49" s="62"/>
      <c r="AE49" s="65" t="s">
        <v>28</v>
      </c>
      <c r="AF49" s="65"/>
      <c r="AG49" s="65"/>
      <c r="AH49" s="65"/>
      <c r="AI49" s="65"/>
      <c r="AJ49" s="66"/>
      <c r="AK49" s="49"/>
      <c r="AL49" s="49"/>
      <c r="AM49" s="69" t="str">
        <f>IF([1]回答表!X54="●",[1]回答表!B526,IF([1]回答表!AA54="●",[1]回答表!B550,""))</f>
        <v>効果額未算定</v>
      </c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1"/>
      <c r="BR49" s="40"/>
      <c r="BS49" s="28"/>
    </row>
    <row r="50" spans="1:144" ht="15.6" customHeight="1">
      <c r="A50" s="28"/>
      <c r="B50" s="28"/>
      <c r="C50" s="35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41"/>
      <c r="S50" s="41"/>
      <c r="T50" s="41"/>
      <c r="U50" s="63"/>
      <c r="V50" s="64"/>
      <c r="W50" s="64"/>
      <c r="X50" s="64"/>
      <c r="Y50" s="64"/>
      <c r="Z50" s="64"/>
      <c r="AA50" s="64"/>
      <c r="AB50" s="64"/>
      <c r="AC50" s="64"/>
      <c r="AD50" s="64"/>
      <c r="AE50" s="67"/>
      <c r="AF50" s="67"/>
      <c r="AG50" s="67"/>
      <c r="AH50" s="67"/>
      <c r="AI50" s="67"/>
      <c r="AJ50" s="68"/>
      <c r="AK50" s="49"/>
      <c r="AL50" s="49"/>
      <c r="AM50" s="72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  <c r="BR50" s="40"/>
      <c r="BS50" s="28"/>
    </row>
    <row r="51" spans="1:144" ht="15.6" customHeight="1">
      <c r="A51" s="28"/>
      <c r="B51" s="28"/>
      <c r="C51" s="35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9"/>
      <c r="AL51" s="49"/>
      <c r="AM51" s="72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4"/>
      <c r="BR51" s="40"/>
      <c r="BS51" s="28"/>
    </row>
    <row r="52" spans="1:144" ht="15.6" customHeight="1">
      <c r="A52" s="28"/>
      <c r="B52" s="28"/>
      <c r="C52" s="35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9"/>
      <c r="AL52" s="49"/>
      <c r="AM52" s="72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4"/>
      <c r="BR52" s="40"/>
      <c r="BS52" s="28"/>
    </row>
    <row r="53" spans="1:144" ht="15.6" customHeight="1">
      <c r="A53" s="28"/>
      <c r="B53" s="28"/>
      <c r="C53" s="35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9"/>
      <c r="AL53" s="49"/>
      <c r="AM53" s="75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7"/>
      <c r="BR53" s="40"/>
      <c r="BS53" s="28"/>
    </row>
    <row r="54" spans="1:144" ht="15.6" customHeight="1">
      <c r="A54" s="28"/>
      <c r="B54" s="28"/>
      <c r="C54" s="35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22"/>
      <c r="Y54" s="22"/>
      <c r="Z54" s="22"/>
      <c r="AA54" s="38"/>
      <c r="AB54" s="38"/>
      <c r="AC54" s="38"/>
      <c r="AD54" s="38"/>
      <c r="AE54" s="38"/>
      <c r="AF54" s="38"/>
      <c r="AG54" s="38"/>
      <c r="AH54" s="38"/>
      <c r="AI54" s="38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40"/>
      <c r="BS54" s="28"/>
    </row>
    <row r="55" spans="1:144" ht="19.350000000000001" customHeight="1">
      <c r="A55" s="4"/>
      <c r="B55" s="4"/>
      <c r="C55" s="35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41"/>
      <c r="O55" s="41"/>
      <c r="P55" s="41"/>
      <c r="Q55" s="41"/>
      <c r="R55" s="41"/>
      <c r="S55" s="41"/>
      <c r="T55" s="41"/>
      <c r="U55" s="45" t="s">
        <v>17</v>
      </c>
      <c r="V55" s="41"/>
      <c r="W55" s="41"/>
      <c r="X55" s="41"/>
      <c r="Y55" s="41"/>
      <c r="Z55" s="41"/>
      <c r="AA55" s="38"/>
      <c r="AB55" s="46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45" t="s">
        <v>11</v>
      </c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22"/>
      <c r="BR55" s="40"/>
      <c r="BS55" s="28"/>
    </row>
    <row r="56" spans="1:144" ht="15.6" customHeight="1">
      <c r="A56" s="4"/>
      <c r="B56" s="4"/>
      <c r="C56" s="35"/>
      <c r="D56" s="78" t="s">
        <v>12</v>
      </c>
      <c r="E56" s="79"/>
      <c r="F56" s="79"/>
      <c r="G56" s="79"/>
      <c r="H56" s="79"/>
      <c r="I56" s="79"/>
      <c r="J56" s="79"/>
      <c r="K56" s="79"/>
      <c r="L56" s="79"/>
      <c r="M56" s="80"/>
      <c r="N56" s="87" t="str">
        <f>IF([1]回答表!AD54="●","●","")</f>
        <v/>
      </c>
      <c r="O56" s="88"/>
      <c r="P56" s="88"/>
      <c r="Q56" s="89"/>
      <c r="R56" s="41"/>
      <c r="S56" s="41"/>
      <c r="T56" s="41"/>
      <c r="U56" s="69" t="str">
        <f>IF([1]回答表!AD54="●",[1]回答表!B561,"")</f>
        <v/>
      </c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1"/>
      <c r="AK56" s="58"/>
      <c r="AL56" s="58"/>
      <c r="AM56" s="69" t="str">
        <f>IF([1]回答表!AD54="●",[1]回答表!B567,"")</f>
        <v/>
      </c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1"/>
      <c r="BR56" s="40"/>
      <c r="BS56" s="28"/>
    </row>
    <row r="57" spans="1:144" ht="15.6" customHeight="1">
      <c r="A57" s="4"/>
      <c r="B57" s="4"/>
      <c r="C57" s="35"/>
      <c r="D57" s="81"/>
      <c r="E57" s="82"/>
      <c r="F57" s="82"/>
      <c r="G57" s="82"/>
      <c r="H57" s="82"/>
      <c r="I57" s="82"/>
      <c r="J57" s="82"/>
      <c r="K57" s="82"/>
      <c r="L57" s="82"/>
      <c r="M57" s="83"/>
      <c r="N57" s="90"/>
      <c r="O57" s="91"/>
      <c r="P57" s="91"/>
      <c r="Q57" s="92"/>
      <c r="R57" s="41"/>
      <c r="S57" s="41"/>
      <c r="T57" s="41"/>
      <c r="U57" s="72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4"/>
      <c r="AK57" s="58"/>
      <c r="AL57" s="58"/>
      <c r="AM57" s="72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4"/>
      <c r="BR57" s="40"/>
      <c r="BS57" s="28"/>
    </row>
    <row r="58" spans="1:144" ht="15.6" customHeight="1">
      <c r="A58" s="4"/>
      <c r="B58" s="4"/>
      <c r="C58" s="35"/>
      <c r="D58" s="81"/>
      <c r="E58" s="82"/>
      <c r="F58" s="82"/>
      <c r="G58" s="82"/>
      <c r="H58" s="82"/>
      <c r="I58" s="82"/>
      <c r="J58" s="82"/>
      <c r="K58" s="82"/>
      <c r="L58" s="82"/>
      <c r="M58" s="83"/>
      <c r="N58" s="90"/>
      <c r="O58" s="91"/>
      <c r="P58" s="91"/>
      <c r="Q58" s="92"/>
      <c r="R58" s="41"/>
      <c r="S58" s="41"/>
      <c r="T58" s="41"/>
      <c r="U58" s="72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4"/>
      <c r="AK58" s="58"/>
      <c r="AL58" s="58"/>
      <c r="AM58" s="72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4"/>
      <c r="BR58" s="40"/>
      <c r="BS58" s="28"/>
    </row>
    <row r="59" spans="1:144" ht="15.6" customHeight="1">
      <c r="A59" s="4"/>
      <c r="B59" s="4"/>
      <c r="C59" s="35"/>
      <c r="D59" s="84"/>
      <c r="E59" s="85"/>
      <c r="F59" s="85"/>
      <c r="G59" s="85"/>
      <c r="H59" s="85"/>
      <c r="I59" s="85"/>
      <c r="J59" s="85"/>
      <c r="K59" s="85"/>
      <c r="L59" s="85"/>
      <c r="M59" s="86"/>
      <c r="N59" s="93"/>
      <c r="O59" s="94"/>
      <c r="P59" s="94"/>
      <c r="Q59" s="95"/>
      <c r="R59" s="41"/>
      <c r="S59" s="41"/>
      <c r="T59" s="41"/>
      <c r="U59" s="75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7"/>
      <c r="AK59" s="58"/>
      <c r="AL59" s="58"/>
      <c r="AM59" s="75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7"/>
      <c r="BR59" s="40"/>
      <c r="BS59" s="28"/>
    </row>
    <row r="60" spans="1:144" ht="15.6" customHeight="1">
      <c r="A60" s="4"/>
      <c r="B60" s="4"/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8"/>
    </row>
    <row r="61" spans="1:144" s="2" customFormat="1" ht="15.6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</row>
    <row r="62" spans="1:144" ht="12.6" customHeight="1"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</row>
    <row r="63" spans="1:144" ht="12.6" customHeight="1"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</row>
    <row r="64" spans="1:144" ht="12.6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</row>
    <row r="65" spans="3:144" ht="12.6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</row>
    <row r="66" spans="3:144" ht="12.6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</row>
    <row r="67" spans="3:144" ht="12.6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</row>
    <row r="68" spans="3:144" ht="12.6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</row>
    <row r="69" spans="3:144" ht="12.6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</row>
    <row r="70" spans="3:144" ht="12.6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</row>
    <row r="71" spans="3:144" ht="12.6" customHeight="1"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</row>
    <row r="72" spans="3:144" ht="12.6" customHeight="1"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</row>
    <row r="73" spans="3:144" ht="12.6" customHeight="1"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</row>
    <row r="74" spans="3:144" ht="12.6" customHeight="1"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</row>
    <row r="75" spans="3:144" ht="12.6" customHeight="1"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</row>
    <row r="76" spans="3:144" ht="12.6" customHeight="1"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</row>
    <row r="77" spans="3:144" ht="12.6" customHeight="1"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</row>
    <row r="78" spans="3:144" ht="12.6" customHeight="1"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</row>
    <row r="79" spans="3:144" ht="12.6" customHeight="1"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</row>
    <row r="80" spans="3:144" ht="12.6" customHeight="1"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</row>
  </sheetData>
  <mergeCells count="51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D30">
    <cfRule type="expression" dxfId="2" priority="1">
      <formula>$BB$25="○"</formula>
    </cfRule>
  </conditionalFormatting>
  <conditionalFormatting sqref="BT28:XFD30">
    <cfRule type="expression" dxfId="1" priority="4">
      <formula>$BB$25="○"</formula>
    </cfRule>
  </conditionalFormatting>
  <conditionalFormatting sqref="BE28:BJ28 BS28 BE29:BS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下水道事業_特定環境保全公共下水道</vt:lpstr>
      <vt:lpstr>下水道事業_特定環境保全公共下水道!Print_Area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向山　孝行</cp:lastModifiedBy>
  <cp:lastPrinted>2025-05-08T00:50:48Z</cp:lastPrinted>
  <dcterms:created xsi:type="dcterms:W3CDTF">2016-02-29T11:30:48Z</dcterms:created>
  <dcterms:modified xsi:type="dcterms:W3CDTF">2025-09-19T03:20:32Z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