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80" tabRatio="936" activeTab="0"/>
  </bookViews>
  <sheets>
    <sheet name="公表" sheetId="1" r:id="rId1"/>
  </sheets>
  <externalReferences>
    <externalReference r:id="rId4"/>
    <externalReference r:id="rId5"/>
  </externalReferences>
  <definedNames>
    <definedName name="_xlfn.SINGLE" hidden="1">#NAME?</definedName>
    <definedName name="_xlnm.Print_Area" localSheetId="0">'公表'!$A$1:$K$47</definedName>
    <definedName name="あ">'[2]Sheet1'!$A$1:$A$2</definedName>
    <definedName name="じぎょうしゅるい">'[1]Sheet1'!$E$1:$E$2</definedName>
    <definedName name="つき">'[1]Sheet1'!$B$1:$B$8</definedName>
    <definedName name="月">'[1]Sheet1'!$B$1:$B$8</definedName>
    <definedName name="事業種類">'[1]Sheet1'!$E$1:$E$2</definedName>
    <definedName name="省">'[1]Sheet1'!$G$1:$G$6</definedName>
    <definedName name="年">'[1]Sheet1'!$A$1:$A$2</definedName>
  </definedNames>
  <calcPr fullCalcOnLoad="1"/>
</workbook>
</file>

<file path=xl/sharedStrings.xml><?xml version="1.0" encoding="utf-8"?>
<sst xmlns="http://schemas.openxmlformats.org/spreadsheetml/2006/main" count="138" uniqueCount="113">
  <si>
    <t>事業名</t>
  </si>
  <si>
    <t>Ｎｏ</t>
  </si>
  <si>
    <t>合計</t>
  </si>
  <si>
    <t>事業完了
年月日</t>
  </si>
  <si>
    <t>関係人口創出事業</t>
  </si>
  <si>
    <t>外出支援サービス助成事業（コロナウイルスワクチン接種）</t>
  </si>
  <si>
    <t>スマート農業促進支援事業</t>
  </si>
  <si>
    <t>中小企業振興総合補助金（R3年度予算分）</t>
  </si>
  <si>
    <t>富良野観光ウェブキャンペーン実行委員会交付金（R3年度予算分）</t>
  </si>
  <si>
    <t>新型コロナウイルス対策観光振興事業（宿泊誘客推進事業補助金）R4年度予算分</t>
  </si>
  <si>
    <t>新型コロナウイルス対策観光振興事業（イベントにおける感染予防資機材整備）</t>
  </si>
  <si>
    <t>学校保健特別対策事業費補助金</t>
  </si>
  <si>
    <t>中小企業振興資金融資事業（経営安定サポート資金）</t>
  </si>
  <si>
    <t>デジタル田園都市国家構想推進交付金</t>
  </si>
  <si>
    <t xml:space="preserve">書かない窓口導入支援事業
</t>
  </si>
  <si>
    <t>ICT利活用推進事業（RPA導入）</t>
  </si>
  <si>
    <t>地域防災事業費（IP無線機導入）</t>
  </si>
  <si>
    <t>中小企業経営改善指導事業等補助金（地元店舗応援クーポン発行事業）</t>
  </si>
  <si>
    <t>感染防止対策事業（小中学校）</t>
  </si>
  <si>
    <t>地域振興消費拡大推進事業補助金（プレミアム商品券発行事業）R3年度予算分</t>
  </si>
  <si>
    <t>給食食材費高騰対策支援費（小中学校）</t>
  </si>
  <si>
    <t>給食食材費高騰対策支援費（幼稚園）</t>
  </si>
  <si>
    <t>医療・社会福祉施設等物価高騰対策支援事業（重点支援分）</t>
  </si>
  <si>
    <t>富良野市事業継続緊急支援金（R4年度予算分）</t>
  </si>
  <si>
    <t>農業用物価高騰対策緊急支援事業支援金（重点交付金分）</t>
  </si>
  <si>
    <t>特別福祉生活支援事業</t>
  </si>
  <si>
    <t>感染防止対策事業（公共施設）</t>
  </si>
  <si>
    <t>富良野市子育て世帯応援臨時給付金給付事業費（R4年度予算分）</t>
  </si>
  <si>
    <t>富良野市子育て世帯応援臨時給付金給付事業費（R3年度予算分）</t>
  </si>
  <si>
    <t>シティプロモーション構築事業費</t>
  </si>
  <si>
    <t>富良野市子育て世帯臨時給付金事業費（児童手当システム改修分）</t>
  </si>
  <si>
    <t>感染防止対策事業（消防）</t>
  </si>
  <si>
    <t>農業物価高騰対策緊急対策事業（化学肥料低減）R4予算分</t>
  </si>
  <si>
    <t>中小企業振興総合補助金（R4年度予算分）</t>
  </si>
  <si>
    <t>富良野観光ウェブキャンペーン実行委員会交付金（R4年度予算分）</t>
  </si>
  <si>
    <t>地域振興消費拡大推進事業補助金（プレミアム商品券発行事業）R4年度予算分</t>
  </si>
  <si>
    <t>医療・社会福祉施設等物価高騰対策支援事業</t>
  </si>
  <si>
    <t>農業物価高騰対策緊急対策事業（化学肥料低減）重点交付金分</t>
  </si>
  <si>
    <t>農業用物価高騰対策緊急支援事業支援金（R4予算分）</t>
  </si>
  <si>
    <t>富良野市事業継続緊急支援金（R3年度予算分）</t>
  </si>
  <si>
    <t>養護老人ホーム運営継続支援事業（指定管理）</t>
  </si>
  <si>
    <t>データ利活用推進事業費</t>
  </si>
  <si>
    <t>燃料・電力価格高騰支援（指定管理施設）</t>
  </si>
  <si>
    <t>総事業費</t>
  </si>
  <si>
    <t>交付金充当
経費</t>
  </si>
  <si>
    <t>国庫補助額</t>
  </si>
  <si>
    <t>その他（一般財源や補助対象外経費等）</t>
  </si>
  <si>
    <t>地域振興消費拡大推進事業補助金（地元店舗応援クーポン発行事業）</t>
  </si>
  <si>
    <t>概要</t>
  </si>
  <si>
    <t>バス・ＪＲ等の一般交通機関を利用する事が困難な要援護高齢者に対して、新型コロナウイルスワクチン接種の際に利用するタクシー料金を追加助成する事で、ワクチン接種推進を図る</t>
  </si>
  <si>
    <t>コロナ禍において、農村部の人材確保や都市部住民の新たな働き方へのシフトが加速化している。ＩＣＴ技術を活用したスマート農業の取組による省力化、生産性向上を推進し、経営規模の維持・拡大を図るとともに働きやすい環境を整備する。</t>
  </si>
  <si>
    <t>新型コロナウイルス感染拡大により大きな影響を受けた市内中小企業者が取組む活動に支援を行い、経済回復を図る</t>
  </si>
  <si>
    <t>民間団体と連携し、コロナ回復期に観光客の入込を速やかに回復させ、市内経済の活性化を図るとともに、次代の観光地経営に必要な顧客情報をストックし富良野とのつながりを構築する。</t>
  </si>
  <si>
    <t>新型コロナウイルス感染症拡大に伴い観光客が大幅に減少している中、物価も高騰し観光関連業者は非常に厳しい状況を迎えている。宿泊費助成（割引）及び市内で使えるクーポン発行により利用者を支援することで、当市への宿泊誘客を推進し、クーポン利用により市内飲食・体験・タクシー業など市内経済の活性化を図る。</t>
  </si>
  <si>
    <t>ウィズコロナ時代においてイベントを実施するためには、感染防止対策が必須であるため、ソーシャルディスタンスを取るための資機材を整備する</t>
  </si>
  <si>
    <t>新型コロナウイルス感染症拡大の長期化に加え、原油・物価高騰の影響を受けている中小企業の資金繰りを支援するため、国の全国統一制度を活用し、当初３年間利子・保証料の負担を軽減するため融資制度を創設し、利子補給、信用保証料を補助する。</t>
  </si>
  <si>
    <t>コロナ禍で社会経済状況が大きく変化しており、国がめざすべき未来社会の姿として提唱しているSociety5.0に取り組む必要がある。現在スタンプ形式で実施している「ふらの健康マイレージ事業」のICT化を推進することにより、様々な年齢層、地域を巻き込んだ健康ポイント事業として拡充を図り、健康施策と他の行政施策と連携を図りながら歩いて楽しく暮らせるコンパクトシティを目指す。</t>
  </si>
  <si>
    <t>コロナ禍で社会経済状況が大きく変化しており、国がめざすべき未来社会の姿として提唱しているSociety5.0に取り組む必要がある。ICTを活用した窓口業務支援システムを導入し、事務効率の改善や住民サービスの更なる質向上を図る。</t>
  </si>
  <si>
    <t>コロナ禍で社会経済状況が大きく変化しており、国がめざすべき未来社会の姿として提唱しているSociety5.0に取り組む必要がある。自治体におけるデジタル化推進のため、RPAを導入する</t>
  </si>
  <si>
    <t>コロナ禍で社会経済状況が大きく変化しており、国がめざすべき未来社会の姿として提唱しているSociety5.0に取り組む必要がある。デジタル田園都市国家構想を推進する手段の一つとして、地方自治体におけるデータプラットフォームの構築が求められていることから、本事業によりEBPMへの転換を図る</t>
  </si>
  <si>
    <t>「避難所における新型コロナウイルス感染症への対応について」等の各通知に基づき、ウィズコロナにおいては避難所収容人数の考慮や分散避難が必要であるため、広域分散化する避難所に係る連携手段を確保するための資機材を整備する</t>
  </si>
  <si>
    <t>長期化する新型コロナウイルス感染症の影響により、市内経済に大きな損失が生じている。そのような中、さらに物価高騰により市民生活は非常に厳しい状況である事から、生活者支援及び市内経済の回復を図るために「地元店舗応援クーポン券」を発行し、市内経済の早期回復を図るための、事務及び販売促進費補助</t>
  </si>
  <si>
    <t>新型コロナウイルス感染症対策として、市立小中学校のコロナウイルス感染症対策に必要な資材を購入</t>
  </si>
  <si>
    <t>新型コロナウイルス対策観光振興事業（宿泊誘客推進事業補助金）R3年度交付金</t>
  </si>
  <si>
    <t>食材価格が高騰している状況において，現行の給食費で同水準の給食を提供することが困難であるが、コロナ禍において物価高騰等に直面している子育て世帯を支援するため食材費の一部を支援する。</t>
  </si>
  <si>
    <t>市内幼稚園４園は同一業者へ給食を委託している。食材価格が高騰している状況において，現行の委託料では同水準の給食を提供することが困難であり、委託料増額分は本来個人負担だが、コロナ禍において物価高騰等に直面している子育て世帯を支援するため給食費の一部を支援する。</t>
  </si>
  <si>
    <t>コロナ禍において物価高騰に直面している医療・社会福祉機関等に対し、交付金を支給し、継続的なサービスの提供を支援する</t>
  </si>
  <si>
    <t>コロナウイルス感染症の長期化により、市内中小企業者、個人事業者の取り巻く状況は厳しい中、原油価格・物資価格も高騰している。事業継続を支援するため、緊急的に支援を行う。</t>
  </si>
  <si>
    <t>　化学肥料や飼料等の価格高騰により影響を受けている農業・畜産業を対象に肥料・飼料購入費用を支援する。</t>
  </si>
  <si>
    <t>コロナ禍における原油価格や物価高騰の影響を受ける低所得（令和４年度住民税非課税世帯）の高齢者及び障がい者世帯に対して、影響緩和を目的として支援する。</t>
  </si>
  <si>
    <t>新型コロナウイルス感染症拡大防止対策として、各公共施設でアルコール消毒液、抗原検査キット等を購入し、感染拡大を防止する</t>
  </si>
  <si>
    <t>長引くコロナ禍の影響に加え、原油・物価高騰に直面し、経済的な負担が大きい子育て世帯に対する生活支援として給付金を給付する</t>
  </si>
  <si>
    <t>新型コロナウイルス感染症拡大を防止し、消防・救急活動に支障がでないように、感染防止衣、アルコール消毒液等を購入する</t>
  </si>
  <si>
    <t>コロナ禍において化学肥料や飼料等の価格高騰により、厳しい経営環境に直面している農業者の持続可能な経営維持を支援するため、海外原料に依存している化学肥料を低減し、地元産の有機肥料へ転換する取り組みに対する支援を行う事で離農を防ぐとともに、低環境負荷を図る</t>
  </si>
  <si>
    <t>長引くコロナ禍の影響に加え、電気・ガス・燃料高騰に直面し、厳しい運営環境となっている指定管理施設運営者に対して電気・燃料高騰分の一部を支援し、運営継続を図る事で市民サービスを維持する</t>
  </si>
  <si>
    <t>化学肥料や飼料等の価格高騰により影響を受けている農業・畜産業を対象に肥料・飼料購入費用を支援する。</t>
  </si>
  <si>
    <t>コロナウイルス感染症拡大による訪問介護サービス利用控え等により、収入が大幅な減となっている養護老人ホーム運営者に対して支援し、事業継続を図る</t>
  </si>
  <si>
    <t>効果等</t>
  </si>
  <si>
    <t>感染拡大を防いだことにより、行政機能の維持に寄与した</t>
  </si>
  <si>
    <t>運営に要する費用の一部を助成する事により、サービスレベルの維持および継続的な提供に寄与した</t>
  </si>
  <si>
    <t>運営に要する費用の一部を助成する事により、サービスの継続的な提供に寄与した</t>
  </si>
  <si>
    <t>国がめざすべき未来社会の姿として提唱しているSociety5.0に取り組む必要がある。コロナ禍において、切れ目のない学習環境の提供、新たな時代に相応しい教育を実現するGIGAスクール構想を推進するため、教育分野においてICTを活用する</t>
  </si>
  <si>
    <t>ＧＩＧＡスクール構想を実現する事で、安全で安心な学校生活の維持、安定した学校運営に寄与した</t>
  </si>
  <si>
    <t>資機材を整備する事により、感染拡大防止に対応した体制づくりに寄与した</t>
  </si>
  <si>
    <t>長期化する新型コロナウイルス感染症の影響により、市内経済に大きな損失が生じている。そのような中、さらに物価高騰により市民生活は非常に厳しい状況である事から、歳末に消費喚起を促すため、「プレミアム商品券」を発行し、生活者支援及び市内経済の活性化を図る。</t>
  </si>
  <si>
    <t>感染拡大防止対策により、学校運営の維持に寄与した</t>
  </si>
  <si>
    <t>感染拡大防止対策により、救急活動体制の維持に寄与した</t>
  </si>
  <si>
    <t>感染拡大防止対策により、ウィズコロナにおいてもイベントを実施が可能になり、経済活性化に寄与した</t>
  </si>
  <si>
    <t>長引くコロナ禍および物価高騰で停滞する地域経済の活性化が図られた</t>
  </si>
  <si>
    <t>子育て世帯の負担を増やすことなく、給食の質を維持する事に寄与した</t>
  </si>
  <si>
    <t>肥料・資料購入費用の支援により、農業経営の持続に寄与した</t>
  </si>
  <si>
    <t>支援の実施により、事業継続につながり地域経済の維持に寄与した</t>
  </si>
  <si>
    <t>支援の実施により、事業継続につながり市内の介護サービス維持に寄与した</t>
  </si>
  <si>
    <t>交通費支援により、安心してワクチン接種をうけることが可能になり、感染拡大に寄与した</t>
  </si>
  <si>
    <t>ＩＣＴ導入支援により、労働力減少の中での農業経営維持に寄与した</t>
  </si>
  <si>
    <t>コロナ禍で冷え込んだ市内中小企業の経営維持に寄与した</t>
  </si>
  <si>
    <t>コロナ禍において、都市部住民の新たな働き方へのシフトの必要性が加速化していることから、関係人口創出による将来的な移住、企業誘致の足掛かりをつくるために、企業や団体等がワーケーションを実証した場合、市内宿泊費等の一部を助成する。</t>
  </si>
  <si>
    <t>ワーケーション実証により、富良野市の認知度向上につながるとともに、市内経済の活性化に寄与した</t>
  </si>
  <si>
    <t>コロナ禍により大きな影響を受けた観光関連企業の経営維持に寄与した</t>
  </si>
  <si>
    <t>コロナ禍により大きな影響を受けた観光関連企業の経営維持およびアフターコロナへつながる取組に寄与した</t>
  </si>
  <si>
    <t>コロナ禍により大きな影響を受けた市内中小企業の経営維持に寄与した</t>
  </si>
  <si>
    <t>化学肥料低減の支援により、持続可能な農業経営および環境負荷低減に寄与した</t>
  </si>
  <si>
    <t>コロナ禍において、都市部住民の新たな働き方、暮らし方へのシフトが加速化していることから、将来的な富良野市への関係人口・移住人口の増加、企業誘致の足掛かりをつくるために、より効果的なシティプロモーションを実施するために戦略を構築する。</t>
  </si>
  <si>
    <t>ウィズコロナにおいて、富良野をＰＲする戦略を構築する事により、アフターコロナへつながる取組に寄与した</t>
  </si>
  <si>
    <t>物価高騰に直面する子育ての経済的負担軽減に寄与した</t>
  </si>
  <si>
    <t>物価高騰に直面する低所得世帯の経済的負担軽減に寄与した</t>
  </si>
  <si>
    <t>待ち時間短縮による接触機会の低減が図られ、住民サービスの向上に寄与した</t>
  </si>
  <si>
    <t>デジタルを活用する事により、今後のデジタル化に必要なスキル向上とともに、健康増進が図られた</t>
  </si>
  <si>
    <t>作業時間短縮による事務効率化、接触機会の低減が図られ、住民サービスの向上に寄与した</t>
  </si>
  <si>
    <t>長期化する新型コロナウイルス感染症の影響により、市内経済に大きな損失が生じている。そのような中、さらに物価高騰により市民生活は非常に厳しい状況である事から、生活者支援及び市内経済の回復を図るために「地元店舗応援クーポン券」を発行し、市内経済の早期回復を図る。</t>
  </si>
  <si>
    <t>予算
議決日</t>
  </si>
  <si>
    <t>データ利活用の実践により、国がめざすsociety5.0実現への体制づくりに寄与した</t>
  </si>
  <si>
    <t>令和４年度新型コロナウイルス感染症対応地方創生臨時交付金事業</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</si>
</sst>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quot;▲ &quot;#,##0"/>
    <numFmt numFmtId="179" formatCode="0_ "/>
    <numFmt numFmtId="180" formatCode="#,##0_ ;[Red]\-#,##0\ "/>
    <numFmt numFmtId="181" formatCode="[$-411]ge\.m\.d;@"/>
    <numFmt numFmtId="182" formatCode="[$-411]yyyy&quot;年&quot;m&quot;月&quot;d&quot;日&quot;\ dddd"/>
    <numFmt numFmtId="183" formatCode="[$]ggge&quot;年&quot;m&quot;月&quot;d&quot;日&quot;;@"/>
    <numFmt numFmtId="184" formatCode="[$-411]gge&quot;年&quot;m&quot;月&quot;d&quot;日&quot;;@"/>
    <numFmt numFmtId="185" formatCode="[$]gge&quot;年&quot;m&quot;月&quot;d&quot;日&quot;;@"/>
    <numFmt numFmtId="186" formatCode="&quot;Yes&quot;;&quot;Yes&quot;;&quot;No&quot;"/>
    <numFmt numFmtId="187" formatCode="&quot;True&quot;;&quot;True&quot;;&quot;False&quot;"/>
    <numFmt numFmtId="188" formatCode="&quot;On&quot;;&quot;On&quot;;&quot;Off&quot;"/>
    <numFmt numFmtId="189" formatCode="[$€-2]\ #,##0.00_);[Red]\([$€-2]\ #,##0.00\)"/>
    <numFmt numFmtId="190" formatCode="[$]ggge&quot;年&quot;m&quot;月&quot;d&quot;日&quot;;@"/>
    <numFmt numFmtId="191" formatCode="[$]gge&quot;年&quot;m&quot;月&quot;d&quot;日&quot;;@"/>
  </numFmts>
  <fonts count="41">
    <font>
      <sz val="11"/>
      <name val="ＭＳ Ｐゴシック"/>
      <family val="3"/>
    </font>
    <font>
      <sz val="6"/>
      <name val="ＭＳ Ｐゴシック"/>
      <family val="3"/>
    </font>
    <font>
      <sz val="14"/>
      <name val="ＭＳ Ｐゴシック"/>
      <family val="3"/>
    </font>
    <font>
      <sz val="10"/>
      <name val="ＭＳ Ｐゴシック"/>
      <family val="3"/>
    </font>
    <font>
      <sz val="8"/>
      <name val="ＭＳ Ｐゴシック"/>
      <family val="3"/>
    </font>
    <font>
      <u val="single"/>
      <sz val="11"/>
      <color indexed="12"/>
      <name val="ＭＳ Ｐゴシック"/>
      <family val="3"/>
    </font>
    <font>
      <u val="single"/>
      <sz val="11"/>
      <color indexed="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40" fillId="32" borderId="0" applyNumberFormat="0" applyBorder="0" applyAlignment="0" applyProtection="0"/>
  </cellStyleXfs>
  <cellXfs count="36">
    <xf numFmtId="0" fontId="0" fillId="0" borderId="0" xfId="0" applyAlignment="1">
      <alignment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2" fillId="0" borderId="0" xfId="0" applyFont="1" applyAlignment="1">
      <alignment horizontal="center" vertical="center"/>
    </xf>
    <xf numFmtId="0" fontId="0" fillId="0" borderId="0" xfId="0" applyFont="1" applyAlignment="1">
      <alignment vertical="center"/>
    </xf>
    <xf numFmtId="0" fontId="0" fillId="0" borderId="0" xfId="0" applyFont="1" applyFill="1" applyAlignment="1">
      <alignment vertical="center"/>
    </xf>
    <xf numFmtId="38" fontId="0" fillId="0" borderId="11" xfId="49" applyFont="1" applyBorder="1" applyAlignment="1">
      <alignment vertical="center"/>
    </xf>
    <xf numFmtId="38" fontId="0" fillId="0" borderId="10" xfId="49" applyFont="1" applyBorder="1" applyAlignment="1">
      <alignment vertical="center"/>
    </xf>
    <xf numFmtId="57" fontId="0" fillId="0" borderId="11" xfId="0" applyNumberFormat="1" applyFont="1" applyBorder="1" applyAlignment="1">
      <alignment vertical="center"/>
    </xf>
    <xf numFmtId="0" fontId="0" fillId="0" borderId="11" xfId="0" applyFont="1" applyBorder="1" applyAlignment="1">
      <alignment vertical="center" wrapText="1"/>
    </xf>
    <xf numFmtId="0" fontId="0" fillId="0" borderId="0" xfId="0" applyFont="1" applyBorder="1" applyAlignment="1">
      <alignment vertical="center"/>
    </xf>
    <xf numFmtId="0" fontId="0" fillId="0" borderId="11" xfId="0" applyNumberFormat="1" applyFont="1" applyBorder="1" applyAlignment="1">
      <alignment vertical="center"/>
    </xf>
    <xf numFmtId="49" fontId="0" fillId="0" borderId="0" xfId="0" applyNumberFormat="1" applyFont="1" applyAlignment="1">
      <alignment vertical="center"/>
    </xf>
    <xf numFmtId="38" fontId="0" fillId="0" borderId="0" xfId="49" applyFont="1" applyBorder="1" applyAlignment="1">
      <alignment horizontal="center" vertical="center"/>
    </xf>
    <xf numFmtId="38" fontId="0" fillId="0" borderId="0" xfId="49" applyFont="1" applyBorder="1" applyAlignment="1">
      <alignment vertical="center"/>
    </xf>
    <xf numFmtId="57" fontId="0" fillId="0" borderId="0" xfId="0" applyNumberFormat="1" applyFont="1" applyBorder="1" applyAlignment="1">
      <alignment vertical="center"/>
    </xf>
    <xf numFmtId="0" fontId="0" fillId="0" borderId="0" xfId="0" applyNumberFormat="1" applyFont="1" applyBorder="1" applyAlignment="1">
      <alignment vertical="center"/>
    </xf>
    <xf numFmtId="0" fontId="0" fillId="0" borderId="12" xfId="0" applyFont="1" applyFill="1" applyBorder="1" applyAlignment="1">
      <alignment vertical="center" wrapText="1"/>
    </xf>
    <xf numFmtId="0" fontId="0" fillId="0" borderId="12" xfId="0" applyFont="1" applyBorder="1" applyAlignment="1">
      <alignment vertical="center" wrapText="1"/>
    </xf>
    <xf numFmtId="0" fontId="4" fillId="0" borderId="11" xfId="0"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Alignment="1">
      <alignment horizontal="center" vertical="center"/>
    </xf>
    <xf numFmtId="38" fontId="0" fillId="0" borderId="11" xfId="49" applyFont="1" applyBorder="1" applyAlignment="1">
      <alignment vertical="center" wrapText="1"/>
    </xf>
    <xf numFmtId="38" fontId="0" fillId="0" borderId="11" xfId="49" applyFont="1" applyFill="1" applyBorder="1" applyAlignment="1">
      <alignment vertical="center"/>
    </xf>
    <xf numFmtId="0" fontId="0" fillId="0" borderId="0" xfId="0" applyFont="1" applyFill="1" applyBorder="1" applyAlignment="1">
      <alignment vertical="center"/>
    </xf>
    <xf numFmtId="38" fontId="0" fillId="0" borderId="11" xfId="49" applyFont="1" applyBorder="1" applyAlignment="1">
      <alignment horizontal="center" vertical="center"/>
    </xf>
    <xf numFmtId="0" fontId="0" fillId="0" borderId="13" xfId="0" applyFont="1" applyFill="1" applyBorder="1" applyAlignment="1">
      <alignment horizontal="center" vertical="center" wrapText="1"/>
    </xf>
    <xf numFmtId="0" fontId="0" fillId="0" borderId="14" xfId="0" applyBorder="1" applyAlignment="1">
      <alignment vertical="center"/>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4" xfId="0" applyFont="1" applyBorder="1" applyAlignment="1">
      <alignment vertical="center"/>
    </xf>
    <xf numFmtId="0" fontId="0" fillId="0" borderId="14" xfId="0" applyFont="1" applyBorder="1" applyAlignment="1">
      <alignmen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vertical="center"/>
    </xf>
    <xf numFmtId="0" fontId="3" fillId="0" borderId="11" xfId="0" applyFont="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2.128.1\01040%20&#36001;&#25919;&#35506;\&#23433;&#24515;&#23455;&#29694;&#20132;&#20184;&#37329;\081024&#22320;&#26041;&#22243;&#20307;&#21521;&#12369;&#35500;&#26126;&#20250;\03&#20250;&#35696;&#28310;&#20633;&#36039;&#26009;\&#9733;&#20462;&#27491;&#9733;&#21029;&#32025;2-1%20&#23455;&#26045;&#35336;&#30011;&#35352;&#20837;&#27096;&#24335;&#65288;&#65313;&#6530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12.128.1\01040%20&#36001;&#25919;&#35506;\user\903565\Desktop\&#9733;&#20462;&#27491;&#9733;&#21029;&#32025;2-1_&#23455;&#26045;&#35336;&#30011;&#65288;&#23470;&#23822;&#3047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記入様式"/>
      <sheetName val="内閣府作業用（変更しないでください）"/>
      <sheetName val="Sheet1"/>
    </sheetNames>
    <sheetDataSet>
      <sheetData sheetId="2">
        <row r="1">
          <cell r="A1">
            <v>20</v>
          </cell>
          <cell r="B1">
            <v>8</v>
          </cell>
        </row>
        <row r="2">
          <cell r="A2">
            <v>21</v>
          </cell>
          <cell r="B2">
            <v>9</v>
          </cell>
        </row>
        <row r="3">
          <cell r="B3">
            <v>10</v>
          </cell>
        </row>
        <row r="4">
          <cell r="B4">
            <v>11</v>
          </cell>
        </row>
        <row r="5">
          <cell r="B5">
            <v>12</v>
          </cell>
        </row>
        <row r="6">
          <cell r="B6">
            <v>1</v>
          </cell>
        </row>
        <row r="7">
          <cell r="B7">
            <v>2</v>
          </cell>
        </row>
        <row r="8">
          <cell r="B8">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記入様式"/>
      <sheetName val="内閣府作業用（変更しないでください）"/>
      <sheetName val="Sheet1"/>
    </sheetNames>
    <sheetDataSet>
      <sheetData sheetId="2">
        <row r="1">
          <cell r="A1">
            <v>20</v>
          </cell>
        </row>
        <row r="2">
          <cell r="A2">
            <v>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V47"/>
  <sheetViews>
    <sheetView tabSelected="1" view="pageBreakPreview" zoomScaleNormal="50" zoomScaleSheetLayoutView="100" zoomScalePageLayoutView="0" workbookViewId="0" topLeftCell="A1">
      <selection activeCell="A2" sqref="A2"/>
    </sheetView>
  </sheetViews>
  <sheetFormatPr defaultColWidth="9.00390625" defaultRowHeight="13.5"/>
  <cols>
    <col min="1" max="1" width="2.50390625" style="4" customWidth="1"/>
    <col min="2" max="2" width="5.375" style="4" customWidth="1"/>
    <col min="3" max="3" width="28.25390625" style="4" customWidth="1"/>
    <col min="4" max="7" width="10.625" style="4" customWidth="1"/>
    <col min="8" max="9" width="8.625" style="4" customWidth="1"/>
    <col min="10" max="11" width="40.625" style="4" customWidth="1"/>
    <col min="12" max="13" width="12.50390625" style="4" customWidth="1"/>
    <col min="14" max="14" width="13.25390625" style="4" customWidth="1"/>
    <col min="15" max="15" width="2.375" style="4" customWidth="1"/>
    <col min="16" max="16384" width="9.00390625" style="4" customWidth="1"/>
  </cols>
  <sheetData>
    <row r="1" spans="1:22" ht="26.25" customHeight="1">
      <c r="A1" s="32" t="s">
        <v>112</v>
      </c>
      <c r="B1" s="33"/>
      <c r="C1" s="33"/>
      <c r="D1" s="33"/>
      <c r="E1" s="33"/>
      <c r="F1" s="33"/>
      <c r="G1" s="33"/>
      <c r="H1" s="33"/>
      <c r="I1" s="33"/>
      <c r="J1" s="33"/>
      <c r="K1" s="34"/>
      <c r="L1" s="3"/>
      <c r="M1" s="3"/>
      <c r="N1" s="3"/>
      <c r="O1" s="21"/>
      <c r="P1" s="3"/>
      <c r="Q1" s="3"/>
      <c r="R1" s="3"/>
      <c r="S1" s="3"/>
      <c r="T1" s="3"/>
      <c r="U1" s="3"/>
      <c r="V1" s="3"/>
    </row>
    <row r="2" spans="2:18" s="5" customFormat="1" ht="39.75" customHeight="1">
      <c r="B2" s="26" t="s">
        <v>1</v>
      </c>
      <c r="C2" s="26" t="s">
        <v>0</v>
      </c>
      <c r="D2" s="29" t="s">
        <v>43</v>
      </c>
      <c r="E2" s="17"/>
      <c r="F2" s="18"/>
      <c r="G2" s="18"/>
      <c r="H2" s="26" t="s">
        <v>110</v>
      </c>
      <c r="I2" s="26" t="s">
        <v>3</v>
      </c>
      <c r="J2" s="26" t="s">
        <v>48</v>
      </c>
      <c r="K2" s="26" t="s">
        <v>77</v>
      </c>
      <c r="L2" s="28"/>
      <c r="M2" s="28"/>
      <c r="N2" s="28"/>
      <c r="O2" s="24"/>
      <c r="P2" s="24"/>
      <c r="Q2" s="24"/>
      <c r="R2" s="24"/>
    </row>
    <row r="3" spans="2:14" ht="30" customHeight="1">
      <c r="B3" s="27"/>
      <c r="C3" s="27"/>
      <c r="D3" s="30"/>
      <c r="E3" s="2" t="s">
        <v>44</v>
      </c>
      <c r="F3" s="1" t="s">
        <v>45</v>
      </c>
      <c r="G3" s="19" t="s">
        <v>46</v>
      </c>
      <c r="H3" s="30"/>
      <c r="I3" s="30"/>
      <c r="J3" s="31"/>
      <c r="K3" s="31"/>
      <c r="L3" s="28"/>
      <c r="M3" s="28"/>
      <c r="N3" s="28"/>
    </row>
    <row r="4" spans="2:14" ht="60" customHeight="1">
      <c r="B4" s="6">
        <v>1</v>
      </c>
      <c r="C4" s="22" t="s">
        <v>4</v>
      </c>
      <c r="D4" s="6">
        <f aca="true" t="shared" si="0" ref="D4:D13">SUM(E4:G4)</f>
        <v>1837000</v>
      </c>
      <c r="E4" s="6">
        <v>1750000</v>
      </c>
      <c r="F4" s="7"/>
      <c r="G4" s="6">
        <v>87000</v>
      </c>
      <c r="H4" s="8">
        <v>44652</v>
      </c>
      <c r="I4" s="8">
        <v>45013</v>
      </c>
      <c r="J4" s="35" t="s">
        <v>96</v>
      </c>
      <c r="K4" s="9" t="s">
        <v>97</v>
      </c>
      <c r="L4" s="15"/>
      <c r="M4" s="15"/>
      <c r="N4" s="20"/>
    </row>
    <row r="5" spans="2:15" ht="60" customHeight="1">
      <c r="B5" s="6">
        <v>2</v>
      </c>
      <c r="C5" s="22" t="s">
        <v>5</v>
      </c>
      <c r="D5" s="6">
        <f t="shared" si="0"/>
        <v>1091364</v>
      </c>
      <c r="E5" s="6">
        <v>1000000</v>
      </c>
      <c r="F5" s="7"/>
      <c r="G5" s="6">
        <v>91364</v>
      </c>
      <c r="H5" s="8">
        <v>44652</v>
      </c>
      <c r="I5" s="8">
        <v>44999</v>
      </c>
      <c r="J5" s="35" t="s">
        <v>49</v>
      </c>
      <c r="K5" s="9" t="s">
        <v>93</v>
      </c>
      <c r="L5" s="15"/>
      <c r="M5" s="15"/>
      <c r="N5" s="20"/>
      <c r="O5" s="10"/>
    </row>
    <row r="6" spans="2:15" ht="60" customHeight="1">
      <c r="B6" s="6">
        <v>3</v>
      </c>
      <c r="C6" s="22" t="s">
        <v>6</v>
      </c>
      <c r="D6" s="6">
        <f>SUM(E6:G6)</f>
        <v>4597000</v>
      </c>
      <c r="E6" s="6">
        <v>4500000</v>
      </c>
      <c r="F6" s="7"/>
      <c r="G6" s="6">
        <v>97000</v>
      </c>
      <c r="H6" s="8">
        <v>44652</v>
      </c>
      <c r="I6" s="8">
        <v>44959</v>
      </c>
      <c r="J6" s="35" t="s">
        <v>50</v>
      </c>
      <c r="K6" s="9" t="s">
        <v>94</v>
      </c>
      <c r="L6" s="15"/>
      <c r="M6" s="15"/>
      <c r="N6" s="20"/>
      <c r="O6" s="10"/>
    </row>
    <row r="7" spans="2:15" ht="60" customHeight="1">
      <c r="B7" s="6">
        <v>4</v>
      </c>
      <c r="C7" s="22" t="s">
        <v>7</v>
      </c>
      <c r="D7" s="6">
        <f t="shared" si="0"/>
        <v>4025000</v>
      </c>
      <c r="E7" s="6">
        <v>4000000</v>
      </c>
      <c r="F7" s="7"/>
      <c r="G7" s="6">
        <v>25000</v>
      </c>
      <c r="H7" s="8">
        <v>44652</v>
      </c>
      <c r="I7" s="8">
        <v>45013</v>
      </c>
      <c r="J7" s="35" t="s">
        <v>51</v>
      </c>
      <c r="K7" s="9" t="s">
        <v>95</v>
      </c>
      <c r="L7" s="15"/>
      <c r="M7" s="15"/>
      <c r="N7" s="20"/>
      <c r="O7" s="10"/>
    </row>
    <row r="8" spans="2:15" ht="60" customHeight="1">
      <c r="B8" s="6">
        <v>5</v>
      </c>
      <c r="C8" s="22" t="s">
        <v>8</v>
      </c>
      <c r="D8" s="6">
        <f t="shared" si="0"/>
        <v>5917238</v>
      </c>
      <c r="E8" s="6">
        <v>5900000</v>
      </c>
      <c r="F8" s="7"/>
      <c r="G8" s="6">
        <v>17238</v>
      </c>
      <c r="H8" s="8">
        <v>44742</v>
      </c>
      <c r="I8" s="8">
        <v>45016</v>
      </c>
      <c r="J8" s="35" t="s">
        <v>52</v>
      </c>
      <c r="K8" s="9" t="s">
        <v>99</v>
      </c>
      <c r="L8" s="15"/>
      <c r="M8" s="15"/>
      <c r="N8" s="10"/>
      <c r="O8" s="10"/>
    </row>
    <row r="9" spans="2:14" ht="82.5" customHeight="1">
      <c r="B9" s="6">
        <v>6</v>
      </c>
      <c r="C9" s="22" t="s">
        <v>9</v>
      </c>
      <c r="D9" s="6">
        <f t="shared" si="0"/>
        <v>30477039</v>
      </c>
      <c r="E9" s="6">
        <v>30200000</v>
      </c>
      <c r="F9" s="7"/>
      <c r="G9" s="6">
        <v>277039</v>
      </c>
      <c r="H9" s="8">
        <v>44742</v>
      </c>
      <c r="I9" s="8">
        <v>45062</v>
      </c>
      <c r="J9" s="35" t="s">
        <v>53</v>
      </c>
      <c r="K9" s="9" t="s">
        <v>98</v>
      </c>
      <c r="L9" s="15"/>
      <c r="M9" s="15"/>
      <c r="N9" s="20"/>
    </row>
    <row r="10" spans="2:15" ht="60" customHeight="1">
      <c r="B10" s="6">
        <v>7</v>
      </c>
      <c r="C10" s="22" t="s">
        <v>10</v>
      </c>
      <c r="D10" s="6">
        <f t="shared" si="0"/>
        <v>5500000</v>
      </c>
      <c r="E10" s="6">
        <v>5400000</v>
      </c>
      <c r="F10" s="7"/>
      <c r="G10" s="6">
        <v>100000</v>
      </c>
      <c r="H10" s="8">
        <v>44742</v>
      </c>
      <c r="I10" s="8">
        <v>45016</v>
      </c>
      <c r="J10" s="35" t="s">
        <v>54</v>
      </c>
      <c r="K10" s="9" t="s">
        <v>87</v>
      </c>
      <c r="L10" s="15"/>
      <c r="M10" s="15"/>
      <c r="N10" s="20"/>
      <c r="O10" s="10"/>
    </row>
    <row r="11" spans="2:15" ht="60" customHeight="1">
      <c r="B11" s="6">
        <v>8</v>
      </c>
      <c r="C11" s="22" t="s">
        <v>11</v>
      </c>
      <c r="D11" s="6">
        <f t="shared" si="0"/>
        <v>5531064</v>
      </c>
      <c r="E11" s="6">
        <v>3940000</v>
      </c>
      <c r="F11" s="7">
        <v>1423000</v>
      </c>
      <c r="G11" s="6">
        <v>168064</v>
      </c>
      <c r="H11" s="8">
        <v>44652</v>
      </c>
      <c r="I11" s="8">
        <v>45016</v>
      </c>
      <c r="J11" s="35" t="s">
        <v>81</v>
      </c>
      <c r="K11" s="9" t="s">
        <v>82</v>
      </c>
      <c r="L11" s="15"/>
      <c r="M11" s="15"/>
      <c r="N11" s="20"/>
      <c r="O11" s="10"/>
    </row>
    <row r="12" spans="2:15" ht="60" customHeight="1">
      <c r="B12" s="6">
        <v>9</v>
      </c>
      <c r="C12" s="22" t="s">
        <v>12</v>
      </c>
      <c r="D12" s="6">
        <f t="shared" si="0"/>
        <v>20752338</v>
      </c>
      <c r="E12" s="6">
        <v>20400000</v>
      </c>
      <c r="F12" s="7"/>
      <c r="G12" s="6">
        <v>352338</v>
      </c>
      <c r="H12" s="8">
        <v>44652</v>
      </c>
      <c r="I12" s="8">
        <v>45071</v>
      </c>
      <c r="J12" s="35" t="s">
        <v>55</v>
      </c>
      <c r="K12" s="9" t="s">
        <v>100</v>
      </c>
      <c r="L12" s="15"/>
      <c r="M12" s="15"/>
      <c r="N12" s="10"/>
      <c r="O12" s="10"/>
    </row>
    <row r="13" spans="2:14" ht="101.25" customHeight="1">
      <c r="B13" s="6">
        <v>10</v>
      </c>
      <c r="C13" s="22" t="s">
        <v>13</v>
      </c>
      <c r="D13" s="6">
        <f t="shared" si="0"/>
        <v>13709600</v>
      </c>
      <c r="E13" s="6">
        <v>6800000</v>
      </c>
      <c r="F13" s="7">
        <v>6854800</v>
      </c>
      <c r="G13" s="6">
        <v>54800</v>
      </c>
      <c r="H13" s="8">
        <v>44691</v>
      </c>
      <c r="I13" s="8">
        <v>45016</v>
      </c>
      <c r="J13" s="35" t="s">
        <v>56</v>
      </c>
      <c r="K13" s="9" t="s">
        <v>107</v>
      </c>
      <c r="L13" s="15"/>
      <c r="M13" s="15"/>
      <c r="N13" s="20"/>
    </row>
    <row r="14" spans="2:15" ht="60" customHeight="1">
      <c r="B14" s="6">
        <v>11</v>
      </c>
      <c r="C14" s="22" t="s">
        <v>13</v>
      </c>
      <c r="D14" s="6">
        <f aca="true" t="shared" si="1" ref="D14:D30">SUM(E14:G14)</f>
        <v>24610960</v>
      </c>
      <c r="E14" s="6">
        <v>12100000</v>
      </c>
      <c r="F14" s="7">
        <v>12305480</v>
      </c>
      <c r="G14" s="6">
        <v>205480</v>
      </c>
      <c r="H14" s="8">
        <v>44691</v>
      </c>
      <c r="I14" s="8">
        <v>45016</v>
      </c>
      <c r="J14" s="35" t="s">
        <v>57</v>
      </c>
      <c r="K14" s="9" t="s">
        <v>106</v>
      </c>
      <c r="L14" s="15"/>
      <c r="M14" s="15"/>
      <c r="N14" s="20"/>
      <c r="O14" s="10"/>
    </row>
    <row r="15" spans="2:15" ht="60" customHeight="1">
      <c r="B15" s="6">
        <v>12</v>
      </c>
      <c r="C15" s="22" t="s">
        <v>14</v>
      </c>
      <c r="D15" s="6">
        <f t="shared" si="1"/>
        <v>689040</v>
      </c>
      <c r="E15" s="6">
        <v>600000</v>
      </c>
      <c r="F15" s="7"/>
      <c r="G15" s="6">
        <v>89040</v>
      </c>
      <c r="H15" s="8">
        <v>44691</v>
      </c>
      <c r="I15" s="8">
        <v>45016</v>
      </c>
      <c r="J15" s="35" t="s">
        <v>57</v>
      </c>
      <c r="K15" s="9" t="s">
        <v>106</v>
      </c>
      <c r="L15" s="15"/>
      <c r="M15" s="15"/>
      <c r="N15" s="20"/>
      <c r="O15" s="10"/>
    </row>
    <row r="16" spans="2:15" ht="60" customHeight="1">
      <c r="B16" s="6">
        <v>13</v>
      </c>
      <c r="C16" s="22" t="s">
        <v>15</v>
      </c>
      <c r="D16" s="6">
        <f t="shared" si="1"/>
        <v>6025800</v>
      </c>
      <c r="E16" s="6">
        <v>6000000</v>
      </c>
      <c r="F16" s="7"/>
      <c r="G16" s="6">
        <v>25800</v>
      </c>
      <c r="H16" s="8">
        <v>44742</v>
      </c>
      <c r="I16" s="8">
        <v>45016</v>
      </c>
      <c r="J16" s="35" t="s">
        <v>58</v>
      </c>
      <c r="K16" s="9" t="s">
        <v>108</v>
      </c>
      <c r="L16" s="15"/>
      <c r="M16" s="15"/>
      <c r="N16" s="10"/>
      <c r="O16" s="10"/>
    </row>
    <row r="17" spans="2:14" ht="77.25" customHeight="1">
      <c r="B17" s="6">
        <v>14</v>
      </c>
      <c r="C17" s="22" t="s">
        <v>41</v>
      </c>
      <c r="D17" s="6">
        <f t="shared" si="1"/>
        <v>5258000</v>
      </c>
      <c r="E17" s="6">
        <v>5200000</v>
      </c>
      <c r="F17" s="7"/>
      <c r="G17" s="6">
        <v>58000</v>
      </c>
      <c r="H17" s="8">
        <v>44742</v>
      </c>
      <c r="I17" s="8">
        <v>45016</v>
      </c>
      <c r="J17" s="35" t="s">
        <v>59</v>
      </c>
      <c r="K17" s="9" t="s">
        <v>111</v>
      </c>
      <c r="L17" s="15"/>
      <c r="M17" s="15"/>
      <c r="N17" s="20"/>
    </row>
    <row r="18" spans="2:15" ht="60" customHeight="1">
      <c r="B18" s="6">
        <v>15</v>
      </c>
      <c r="C18" s="22" t="s">
        <v>16</v>
      </c>
      <c r="D18" s="6">
        <f t="shared" si="1"/>
        <v>4009500</v>
      </c>
      <c r="E18" s="6">
        <v>4000000</v>
      </c>
      <c r="F18" s="7"/>
      <c r="G18" s="6">
        <v>9500</v>
      </c>
      <c r="H18" s="8">
        <v>44742</v>
      </c>
      <c r="I18" s="8">
        <v>44803</v>
      </c>
      <c r="J18" s="35" t="s">
        <v>60</v>
      </c>
      <c r="K18" s="9" t="s">
        <v>83</v>
      </c>
      <c r="L18" s="15"/>
      <c r="M18" s="15"/>
      <c r="N18" s="20"/>
      <c r="O18" s="10"/>
    </row>
    <row r="19" spans="2:15" ht="72.75" customHeight="1">
      <c r="B19" s="6">
        <v>16</v>
      </c>
      <c r="C19" s="22" t="s">
        <v>47</v>
      </c>
      <c r="D19" s="6">
        <f t="shared" si="1"/>
        <v>29997333</v>
      </c>
      <c r="E19" s="6">
        <v>14900000</v>
      </c>
      <c r="F19" s="7"/>
      <c r="G19" s="6">
        <v>15097333</v>
      </c>
      <c r="H19" s="8">
        <v>44742</v>
      </c>
      <c r="I19" s="8">
        <v>44966</v>
      </c>
      <c r="J19" s="35" t="s">
        <v>109</v>
      </c>
      <c r="K19" s="9" t="s">
        <v>88</v>
      </c>
      <c r="L19" s="15"/>
      <c r="M19" s="15"/>
      <c r="N19" s="20"/>
      <c r="O19" s="10"/>
    </row>
    <row r="20" spans="2:15" ht="82.5" customHeight="1">
      <c r="B20" s="6">
        <v>17</v>
      </c>
      <c r="C20" s="22" t="s">
        <v>17</v>
      </c>
      <c r="D20" s="6">
        <f t="shared" si="1"/>
        <v>2688000</v>
      </c>
      <c r="E20" s="6">
        <v>2000000</v>
      </c>
      <c r="F20" s="7"/>
      <c r="G20" s="6">
        <v>688000</v>
      </c>
      <c r="H20" s="8">
        <v>44742</v>
      </c>
      <c r="I20" s="8">
        <v>45016</v>
      </c>
      <c r="J20" s="35" t="s">
        <v>61</v>
      </c>
      <c r="K20" s="9" t="s">
        <v>88</v>
      </c>
      <c r="L20" s="15"/>
      <c r="M20" s="15"/>
      <c r="N20" s="20"/>
      <c r="O20" s="10"/>
    </row>
    <row r="21" spans="2:14" ht="60" customHeight="1">
      <c r="B21" s="6">
        <v>18</v>
      </c>
      <c r="C21" s="22" t="s">
        <v>18</v>
      </c>
      <c r="D21" s="6">
        <f t="shared" si="1"/>
        <v>228800</v>
      </c>
      <c r="E21" s="6">
        <v>200000</v>
      </c>
      <c r="F21" s="7"/>
      <c r="G21" s="6">
        <v>28800</v>
      </c>
      <c r="H21" s="8">
        <v>44652</v>
      </c>
      <c r="I21" s="8">
        <v>44952</v>
      </c>
      <c r="J21" s="35" t="s">
        <v>62</v>
      </c>
      <c r="K21" s="9" t="s">
        <v>85</v>
      </c>
      <c r="L21" s="15"/>
      <c r="M21" s="15"/>
      <c r="N21" s="20"/>
    </row>
    <row r="22" spans="2:15" ht="63.75" customHeight="1">
      <c r="B22" s="6">
        <v>19</v>
      </c>
      <c r="C22" s="22" t="s">
        <v>19</v>
      </c>
      <c r="D22" s="6">
        <f t="shared" si="1"/>
        <v>10000000</v>
      </c>
      <c r="E22" s="6">
        <v>9900000</v>
      </c>
      <c r="F22" s="7"/>
      <c r="G22" s="6">
        <v>100000</v>
      </c>
      <c r="H22" s="8">
        <v>44742</v>
      </c>
      <c r="I22" s="8">
        <v>45016</v>
      </c>
      <c r="J22" s="35" t="s">
        <v>84</v>
      </c>
      <c r="K22" s="9" t="s">
        <v>88</v>
      </c>
      <c r="L22" s="15"/>
      <c r="M22" s="15"/>
      <c r="N22" s="20"/>
      <c r="O22" s="10"/>
    </row>
    <row r="23" spans="2:15" ht="83.25" customHeight="1">
      <c r="B23" s="6">
        <v>20</v>
      </c>
      <c r="C23" s="22" t="s">
        <v>63</v>
      </c>
      <c r="D23" s="6">
        <f t="shared" si="1"/>
        <v>19000000</v>
      </c>
      <c r="E23" s="6">
        <v>18900000</v>
      </c>
      <c r="F23" s="7"/>
      <c r="G23" s="6">
        <v>100000</v>
      </c>
      <c r="H23" s="8">
        <v>44742</v>
      </c>
      <c r="I23" s="8">
        <v>45016</v>
      </c>
      <c r="J23" s="35" t="s">
        <v>53</v>
      </c>
      <c r="K23" s="9" t="s">
        <v>98</v>
      </c>
      <c r="L23" s="15"/>
      <c r="M23" s="15"/>
      <c r="N23" s="20"/>
      <c r="O23" s="10"/>
    </row>
    <row r="24" spans="2:15" ht="60" customHeight="1">
      <c r="B24" s="6">
        <v>21</v>
      </c>
      <c r="C24" s="22" t="s">
        <v>20</v>
      </c>
      <c r="D24" s="6">
        <f t="shared" si="1"/>
        <v>2066185</v>
      </c>
      <c r="E24" s="6">
        <v>2000000</v>
      </c>
      <c r="F24" s="7"/>
      <c r="G24" s="6">
        <v>66185</v>
      </c>
      <c r="H24" s="8">
        <v>44652</v>
      </c>
      <c r="I24" s="8">
        <v>45077</v>
      </c>
      <c r="J24" s="35" t="s">
        <v>64</v>
      </c>
      <c r="K24" s="9" t="s">
        <v>89</v>
      </c>
      <c r="L24" s="15"/>
      <c r="M24" s="15"/>
      <c r="N24" s="20"/>
      <c r="O24" s="10"/>
    </row>
    <row r="25" spans="2:15" ht="66.75" customHeight="1">
      <c r="B25" s="6">
        <v>22</v>
      </c>
      <c r="C25" s="22" t="s">
        <v>21</v>
      </c>
      <c r="D25" s="6">
        <f t="shared" si="1"/>
        <v>479650</v>
      </c>
      <c r="E25" s="6">
        <v>470000</v>
      </c>
      <c r="F25" s="7"/>
      <c r="G25" s="6">
        <v>9650</v>
      </c>
      <c r="H25" s="8">
        <v>44908</v>
      </c>
      <c r="I25" s="8">
        <v>45041</v>
      </c>
      <c r="J25" s="35" t="s">
        <v>65</v>
      </c>
      <c r="K25" s="9" t="s">
        <v>89</v>
      </c>
      <c r="L25" s="15"/>
      <c r="M25" s="15"/>
      <c r="N25" s="20"/>
      <c r="O25" s="10"/>
    </row>
    <row r="26" spans="2:15" ht="60" customHeight="1">
      <c r="B26" s="6">
        <v>23</v>
      </c>
      <c r="C26" s="22" t="s">
        <v>22</v>
      </c>
      <c r="D26" s="6">
        <f t="shared" si="1"/>
        <v>2225273</v>
      </c>
      <c r="E26" s="6">
        <v>2220000</v>
      </c>
      <c r="F26" s="7"/>
      <c r="G26" s="6">
        <v>5273</v>
      </c>
      <c r="H26" s="8">
        <v>44908</v>
      </c>
      <c r="I26" s="8">
        <v>45016</v>
      </c>
      <c r="J26" s="35" t="s">
        <v>66</v>
      </c>
      <c r="K26" s="9" t="s">
        <v>80</v>
      </c>
      <c r="L26" s="15"/>
      <c r="M26" s="15"/>
      <c r="N26" s="10"/>
      <c r="O26" s="10"/>
    </row>
    <row r="27" spans="2:14" ht="60" customHeight="1">
      <c r="B27" s="6">
        <v>24</v>
      </c>
      <c r="C27" s="22" t="s">
        <v>23</v>
      </c>
      <c r="D27" s="6">
        <f t="shared" si="1"/>
        <v>22305000</v>
      </c>
      <c r="E27" s="6">
        <v>22300000</v>
      </c>
      <c r="F27" s="7"/>
      <c r="G27" s="6">
        <v>5000</v>
      </c>
      <c r="H27" s="8">
        <v>44908</v>
      </c>
      <c r="I27" s="8">
        <v>45008</v>
      </c>
      <c r="J27" s="35" t="s">
        <v>67</v>
      </c>
      <c r="K27" s="9" t="s">
        <v>91</v>
      </c>
      <c r="L27" s="15"/>
      <c r="M27" s="15"/>
      <c r="N27" s="20"/>
    </row>
    <row r="28" spans="2:15" ht="60" customHeight="1">
      <c r="B28" s="6">
        <v>25</v>
      </c>
      <c r="C28" s="22" t="s">
        <v>24</v>
      </c>
      <c r="D28" s="6">
        <f t="shared" si="1"/>
        <v>41024000</v>
      </c>
      <c r="E28" s="6">
        <v>41000000</v>
      </c>
      <c r="F28" s="7"/>
      <c r="G28" s="6">
        <v>24000</v>
      </c>
      <c r="H28" s="8">
        <v>44908</v>
      </c>
      <c r="I28" s="8">
        <v>45015</v>
      </c>
      <c r="J28" s="35" t="s">
        <v>68</v>
      </c>
      <c r="K28" s="9" t="s">
        <v>90</v>
      </c>
      <c r="L28" s="15"/>
      <c r="M28" s="15"/>
      <c r="N28" s="20"/>
      <c r="O28" s="10"/>
    </row>
    <row r="29" spans="2:15" ht="60" customHeight="1">
      <c r="B29" s="6">
        <v>26</v>
      </c>
      <c r="C29" s="22" t="s">
        <v>25</v>
      </c>
      <c r="D29" s="6">
        <f t="shared" si="1"/>
        <v>21077955</v>
      </c>
      <c r="E29" s="6">
        <v>10530000</v>
      </c>
      <c r="F29" s="7"/>
      <c r="G29" s="6">
        <v>10547955</v>
      </c>
      <c r="H29" s="8">
        <v>44846</v>
      </c>
      <c r="I29" s="8">
        <v>45016</v>
      </c>
      <c r="J29" s="35" t="s">
        <v>69</v>
      </c>
      <c r="K29" s="9" t="s">
        <v>105</v>
      </c>
      <c r="L29" s="15"/>
      <c r="M29" s="15"/>
      <c r="N29" s="20"/>
      <c r="O29" s="10"/>
    </row>
    <row r="30" spans="2:15" ht="60" customHeight="1">
      <c r="B30" s="6">
        <v>27</v>
      </c>
      <c r="C30" s="22" t="s">
        <v>26</v>
      </c>
      <c r="D30" s="6">
        <f t="shared" si="1"/>
        <v>1195700</v>
      </c>
      <c r="E30" s="6">
        <v>490000</v>
      </c>
      <c r="F30" s="7"/>
      <c r="G30" s="6">
        <v>705700</v>
      </c>
      <c r="H30" s="8">
        <v>44652</v>
      </c>
      <c r="I30" s="8">
        <v>45016</v>
      </c>
      <c r="J30" s="35" t="s">
        <v>70</v>
      </c>
      <c r="K30" s="9" t="s">
        <v>78</v>
      </c>
      <c r="L30" s="15"/>
      <c r="M30" s="15"/>
      <c r="N30" s="20"/>
      <c r="O30" s="10"/>
    </row>
    <row r="31" spans="2:14" ht="60" customHeight="1">
      <c r="B31" s="6">
        <v>28</v>
      </c>
      <c r="C31" s="22" t="s">
        <v>27</v>
      </c>
      <c r="D31" s="6">
        <f aca="true" t="shared" si="2" ref="D31:D40">SUM(E31:G31)</f>
        <v>11950000</v>
      </c>
      <c r="E31" s="6">
        <v>11944000</v>
      </c>
      <c r="F31" s="7"/>
      <c r="G31" s="6">
        <v>6000</v>
      </c>
      <c r="H31" s="8">
        <v>44908</v>
      </c>
      <c r="I31" s="8">
        <v>45023</v>
      </c>
      <c r="J31" s="35" t="s">
        <v>71</v>
      </c>
      <c r="K31" s="9" t="s">
        <v>104</v>
      </c>
      <c r="L31" s="15"/>
      <c r="M31" s="15"/>
      <c r="N31" s="20"/>
    </row>
    <row r="32" spans="2:15" ht="60" customHeight="1">
      <c r="B32" s="6">
        <v>29</v>
      </c>
      <c r="C32" s="22" t="s">
        <v>28</v>
      </c>
      <c r="D32" s="6">
        <f t="shared" si="2"/>
        <v>42510000</v>
      </c>
      <c r="E32" s="6">
        <v>42466000</v>
      </c>
      <c r="F32" s="7"/>
      <c r="G32" s="6">
        <v>44000</v>
      </c>
      <c r="H32" s="8">
        <v>44908</v>
      </c>
      <c r="I32" s="8">
        <v>45016</v>
      </c>
      <c r="J32" s="35" t="s">
        <v>71</v>
      </c>
      <c r="K32" s="9" t="s">
        <v>104</v>
      </c>
      <c r="L32" s="15"/>
      <c r="M32" s="15"/>
      <c r="N32" s="20"/>
      <c r="O32" s="10"/>
    </row>
    <row r="33" spans="2:15" ht="60" customHeight="1">
      <c r="B33" s="6">
        <v>30</v>
      </c>
      <c r="C33" s="22" t="s">
        <v>29</v>
      </c>
      <c r="D33" s="6">
        <f t="shared" si="2"/>
        <v>3025000</v>
      </c>
      <c r="E33" s="6">
        <v>2900000</v>
      </c>
      <c r="F33" s="7"/>
      <c r="G33" s="6">
        <v>125000</v>
      </c>
      <c r="H33" s="8">
        <v>44652</v>
      </c>
      <c r="I33" s="8">
        <v>45016</v>
      </c>
      <c r="J33" s="35" t="s">
        <v>102</v>
      </c>
      <c r="K33" s="9" t="s">
        <v>103</v>
      </c>
      <c r="L33" s="15"/>
      <c r="M33" s="15"/>
      <c r="N33" s="20"/>
      <c r="O33" s="10"/>
    </row>
    <row r="34" spans="2:15" ht="60" customHeight="1">
      <c r="B34" s="6">
        <v>31</v>
      </c>
      <c r="C34" s="22" t="s">
        <v>30</v>
      </c>
      <c r="D34" s="6">
        <f t="shared" si="2"/>
        <v>1122000</v>
      </c>
      <c r="E34" s="6">
        <v>1100000</v>
      </c>
      <c r="F34" s="7"/>
      <c r="G34" s="6">
        <v>22000</v>
      </c>
      <c r="H34" s="8">
        <v>44908</v>
      </c>
      <c r="I34" s="8">
        <v>45016</v>
      </c>
      <c r="J34" s="35" t="s">
        <v>71</v>
      </c>
      <c r="K34" s="9" t="s">
        <v>104</v>
      </c>
      <c r="L34" s="15"/>
      <c r="M34" s="15"/>
      <c r="N34" s="20"/>
      <c r="O34" s="10"/>
    </row>
    <row r="35" spans="2:15" ht="60" customHeight="1">
      <c r="B35" s="6">
        <v>32</v>
      </c>
      <c r="C35" s="22" t="s">
        <v>31</v>
      </c>
      <c r="D35" s="6">
        <f t="shared" si="2"/>
        <v>867828</v>
      </c>
      <c r="E35" s="6">
        <v>850000</v>
      </c>
      <c r="F35" s="7"/>
      <c r="G35" s="6">
        <v>17828</v>
      </c>
      <c r="H35" s="8">
        <v>44652</v>
      </c>
      <c r="I35" s="8">
        <v>44985</v>
      </c>
      <c r="J35" s="35" t="s">
        <v>72</v>
      </c>
      <c r="K35" s="9" t="s">
        <v>86</v>
      </c>
      <c r="L35" s="15"/>
      <c r="M35" s="15"/>
      <c r="N35" s="10"/>
      <c r="O35" s="10"/>
    </row>
    <row r="36" spans="2:14" ht="60" customHeight="1">
      <c r="B36" s="6">
        <v>33</v>
      </c>
      <c r="C36" s="22" t="s">
        <v>32</v>
      </c>
      <c r="D36" s="6">
        <f t="shared" si="2"/>
        <v>20000000</v>
      </c>
      <c r="E36" s="23">
        <v>9970000</v>
      </c>
      <c r="F36" s="7"/>
      <c r="G36" s="6">
        <v>10030000</v>
      </c>
      <c r="H36" s="8">
        <v>44987</v>
      </c>
      <c r="I36" s="8">
        <v>45285</v>
      </c>
      <c r="J36" s="35" t="s">
        <v>73</v>
      </c>
      <c r="K36" s="9" t="s">
        <v>101</v>
      </c>
      <c r="L36" s="15"/>
      <c r="M36" s="15"/>
      <c r="N36" s="20"/>
    </row>
    <row r="37" spans="2:15" ht="60" customHeight="1">
      <c r="B37" s="6">
        <v>34</v>
      </c>
      <c r="C37" s="22" t="s">
        <v>33</v>
      </c>
      <c r="D37" s="6">
        <f t="shared" si="2"/>
        <v>2768000</v>
      </c>
      <c r="E37" s="23">
        <v>2500000</v>
      </c>
      <c r="F37" s="7"/>
      <c r="G37" s="6">
        <v>268000</v>
      </c>
      <c r="H37" s="8">
        <v>44652</v>
      </c>
      <c r="I37" s="8">
        <v>45076</v>
      </c>
      <c r="J37" s="35" t="s">
        <v>51</v>
      </c>
      <c r="K37" s="9" t="s">
        <v>95</v>
      </c>
      <c r="L37" s="15"/>
      <c r="M37" s="15"/>
      <c r="N37" s="20"/>
      <c r="O37" s="10"/>
    </row>
    <row r="38" spans="2:15" ht="60" customHeight="1">
      <c r="B38" s="6">
        <v>35</v>
      </c>
      <c r="C38" s="22" t="s">
        <v>34</v>
      </c>
      <c r="D38" s="6">
        <f t="shared" si="2"/>
        <v>10400000</v>
      </c>
      <c r="E38" s="23">
        <v>10300000</v>
      </c>
      <c r="F38" s="7"/>
      <c r="G38" s="6">
        <v>100000</v>
      </c>
      <c r="H38" s="8">
        <v>44742</v>
      </c>
      <c r="I38" s="8">
        <v>45040</v>
      </c>
      <c r="J38" s="35" t="s">
        <v>52</v>
      </c>
      <c r="K38" s="9" t="s">
        <v>99</v>
      </c>
      <c r="L38" s="15"/>
      <c r="M38" s="15"/>
      <c r="N38" s="20"/>
      <c r="O38" s="10"/>
    </row>
    <row r="39" spans="2:15" ht="66.75" customHeight="1">
      <c r="B39" s="6">
        <v>36</v>
      </c>
      <c r="C39" s="22" t="s">
        <v>35</v>
      </c>
      <c r="D39" s="6">
        <f t="shared" si="2"/>
        <v>2542408</v>
      </c>
      <c r="E39" s="23">
        <v>1450000</v>
      </c>
      <c r="F39" s="7"/>
      <c r="G39" s="6">
        <v>1092408</v>
      </c>
      <c r="H39" s="8">
        <v>44742</v>
      </c>
      <c r="I39" s="8">
        <v>45197</v>
      </c>
      <c r="J39" s="35" t="s">
        <v>84</v>
      </c>
      <c r="K39" s="9" t="s">
        <v>88</v>
      </c>
      <c r="L39" s="15"/>
      <c r="M39" s="15"/>
      <c r="N39" s="20"/>
      <c r="O39" s="10"/>
    </row>
    <row r="40" spans="2:15" ht="60" customHeight="1">
      <c r="B40" s="6">
        <v>37</v>
      </c>
      <c r="C40" s="22" t="s">
        <v>42</v>
      </c>
      <c r="D40" s="6">
        <f t="shared" si="2"/>
        <v>9432393</v>
      </c>
      <c r="E40" s="23">
        <v>9200000</v>
      </c>
      <c r="F40" s="7"/>
      <c r="G40" s="6">
        <v>232393</v>
      </c>
      <c r="H40" s="8">
        <v>44987</v>
      </c>
      <c r="I40" s="8">
        <v>45016</v>
      </c>
      <c r="J40" s="35" t="s">
        <v>74</v>
      </c>
      <c r="K40" s="9" t="s">
        <v>79</v>
      </c>
      <c r="L40" s="15"/>
      <c r="M40" s="15"/>
      <c r="N40" s="10"/>
      <c r="O40" s="10"/>
    </row>
    <row r="41" spans="2:15" ht="60" customHeight="1">
      <c r="B41" s="6">
        <v>38</v>
      </c>
      <c r="C41" s="22" t="s">
        <v>36</v>
      </c>
      <c r="D41" s="6">
        <f>SUM(E41:G41)</f>
        <v>20000000</v>
      </c>
      <c r="E41" s="23">
        <v>20000000</v>
      </c>
      <c r="F41" s="7"/>
      <c r="G41" s="6">
        <v>0</v>
      </c>
      <c r="H41" s="8">
        <v>44908</v>
      </c>
      <c r="I41" s="8">
        <v>45016</v>
      </c>
      <c r="J41" s="35" t="s">
        <v>66</v>
      </c>
      <c r="K41" s="9" t="s">
        <v>80</v>
      </c>
      <c r="L41" s="15"/>
      <c r="M41" s="15"/>
      <c r="N41" s="20"/>
      <c r="O41" s="10"/>
    </row>
    <row r="42" spans="2:15" ht="66.75" customHeight="1">
      <c r="B42" s="6">
        <v>39</v>
      </c>
      <c r="C42" s="22" t="s">
        <v>37</v>
      </c>
      <c r="D42" s="6">
        <f>SUM(E42:G42)</f>
        <v>17614700</v>
      </c>
      <c r="E42" s="23">
        <v>6080000</v>
      </c>
      <c r="F42" s="7"/>
      <c r="G42" s="6">
        <v>11534700</v>
      </c>
      <c r="H42" s="8">
        <v>44987</v>
      </c>
      <c r="I42" s="8">
        <v>45344</v>
      </c>
      <c r="J42" s="35" t="s">
        <v>73</v>
      </c>
      <c r="K42" s="9" t="s">
        <v>101</v>
      </c>
      <c r="L42" s="15"/>
      <c r="M42" s="15"/>
      <c r="N42" s="20"/>
      <c r="O42" s="10"/>
    </row>
    <row r="43" spans="2:15" ht="60" customHeight="1">
      <c r="B43" s="6">
        <v>40</v>
      </c>
      <c r="C43" s="22" t="s">
        <v>38</v>
      </c>
      <c r="D43" s="6">
        <f>SUM(E43:G43)</f>
        <v>4950550</v>
      </c>
      <c r="E43" s="6">
        <v>4900000</v>
      </c>
      <c r="F43" s="7"/>
      <c r="G43" s="6">
        <v>50550</v>
      </c>
      <c r="H43" s="8">
        <v>44908</v>
      </c>
      <c r="I43" s="8">
        <v>45015</v>
      </c>
      <c r="J43" s="35" t="s">
        <v>75</v>
      </c>
      <c r="K43" s="9" t="s">
        <v>90</v>
      </c>
      <c r="L43" s="15"/>
      <c r="M43" s="15"/>
      <c r="N43" s="20"/>
      <c r="O43" s="10"/>
    </row>
    <row r="44" spans="2:15" ht="60" customHeight="1">
      <c r="B44" s="6">
        <v>41</v>
      </c>
      <c r="C44" s="22" t="s">
        <v>39</v>
      </c>
      <c r="D44" s="6">
        <f>SUM(E44:G44)</f>
        <v>20505000</v>
      </c>
      <c r="E44" s="6">
        <v>20500000</v>
      </c>
      <c r="F44" s="7"/>
      <c r="G44" s="6">
        <v>5000</v>
      </c>
      <c r="H44" s="8">
        <v>44908</v>
      </c>
      <c r="I44" s="8">
        <v>45008</v>
      </c>
      <c r="J44" s="35" t="s">
        <v>67</v>
      </c>
      <c r="K44" s="9" t="s">
        <v>91</v>
      </c>
      <c r="L44" s="15"/>
      <c r="M44" s="15"/>
      <c r="N44" s="10"/>
      <c r="O44" s="10"/>
    </row>
    <row r="45" spans="2:14" ht="60" customHeight="1">
      <c r="B45" s="6">
        <v>42</v>
      </c>
      <c r="C45" s="22" t="s">
        <v>40</v>
      </c>
      <c r="D45" s="6">
        <f>SUM(E45:G45)</f>
        <v>4783171</v>
      </c>
      <c r="E45" s="6">
        <v>4700000</v>
      </c>
      <c r="F45" s="7"/>
      <c r="G45" s="6">
        <v>83171</v>
      </c>
      <c r="H45" s="8">
        <v>44987</v>
      </c>
      <c r="I45" s="8">
        <v>45016</v>
      </c>
      <c r="J45" s="35" t="s">
        <v>76</v>
      </c>
      <c r="K45" s="9" t="s">
        <v>92</v>
      </c>
      <c r="L45" s="15"/>
      <c r="M45" s="15"/>
      <c r="N45" s="20"/>
    </row>
    <row r="46" spans="2:14" s="12" customFormat="1" ht="30" customHeight="1">
      <c r="B46" s="25" t="s">
        <v>2</v>
      </c>
      <c r="C46" s="25"/>
      <c r="D46" s="6">
        <f>SUM(D4:D45)</f>
        <v>458789889</v>
      </c>
      <c r="E46" s="6">
        <f>SUM(E4:E45)</f>
        <v>385560000</v>
      </c>
      <c r="F46" s="6">
        <f>SUM(F4:F45)</f>
        <v>20583280</v>
      </c>
      <c r="G46" s="6">
        <f>SUM(G4:G45)</f>
        <v>52646609</v>
      </c>
      <c r="H46" s="8"/>
      <c r="I46" s="8"/>
      <c r="J46" s="11"/>
      <c r="K46" s="11"/>
      <c r="L46" s="15"/>
      <c r="M46" s="15"/>
      <c r="N46" s="16"/>
    </row>
    <row r="47" spans="2:14" s="12" customFormat="1" ht="13.5">
      <c r="B47" s="13"/>
      <c r="C47" s="13"/>
      <c r="D47" s="14"/>
      <c r="E47" s="14"/>
      <c r="F47" s="14"/>
      <c r="G47" s="14"/>
      <c r="H47" s="14"/>
      <c r="I47" s="14"/>
      <c r="J47" s="14"/>
      <c r="K47" s="14"/>
      <c r="L47" s="15"/>
      <c r="M47" s="15"/>
      <c r="N47" s="16"/>
    </row>
  </sheetData>
  <sheetProtection/>
  <mergeCells count="13">
    <mergeCell ref="A1:J1"/>
    <mergeCell ref="M2:M3"/>
    <mergeCell ref="N2:N3"/>
    <mergeCell ref="D2:D3"/>
    <mergeCell ref="J2:J3"/>
    <mergeCell ref="H2:H3"/>
    <mergeCell ref="I2:I3"/>
    <mergeCell ref="K2:K3"/>
    <mergeCell ref="O2:R2"/>
    <mergeCell ref="B46:C46"/>
    <mergeCell ref="B2:B3"/>
    <mergeCell ref="C2:C3"/>
    <mergeCell ref="L2:L3"/>
  </mergeCells>
  <printOptions horizontalCentered="1" verticalCentered="1"/>
  <pageMargins left="0.4724409448818898" right="0.4724409448818898" top="0.7874015748031497" bottom="0.7874015748031497" header="0.4724409448818898" footer="0.2362204724409449"/>
  <pageSetup blackAndWhite="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情報管理課</dc:creator>
  <cp:keywords/>
  <dc:description/>
  <cp:lastModifiedBy>上坂　雅史</cp:lastModifiedBy>
  <cp:lastPrinted>2024-03-25T10:16:07Z</cp:lastPrinted>
  <dcterms:created xsi:type="dcterms:W3CDTF">2005-03-10T06:13:23Z</dcterms:created>
  <dcterms:modified xsi:type="dcterms:W3CDTF">2024-03-25T11:04:58Z</dcterms:modified>
  <cp:category/>
  <cp:version/>
  <cp:contentType/>
  <cp:contentStatus/>
</cp:coreProperties>
</file>